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awlings\Documents\"/>
    </mc:Choice>
  </mc:AlternateContent>
  <bookViews>
    <workbookView xWindow="-15" yWindow="285" windowWidth="20235" windowHeight="6135" tabRatio="785"/>
  </bookViews>
  <sheets>
    <sheet name="Dataset Quick Reference" sheetId="13" r:id="rId1"/>
    <sheet name="Full Data Specification" sheetId="1" r:id="rId2"/>
    <sheet name="File Upload Info" sheetId="14" r:id="rId3"/>
    <sheet name="Decision Outcomes Matrix" sheetId="9" r:id="rId4"/>
    <sheet name="Version 11 Change Log" sheetId="15" r:id="rId5"/>
    <sheet name="BCA to FCB" sheetId="16" r:id="rId6"/>
    <sheet name="v10 Removed Data Fields" sheetId="6" r:id="rId7"/>
  </sheets>
  <definedNames>
    <definedName name="_xlnm._FilterDatabase" localSheetId="0" hidden="1">'Dataset Quick Reference'!$A$13:$V$109</definedName>
    <definedName name="_xlnm._FilterDatabase" localSheetId="1" hidden="1">'Full Data Specification'!$A$13:$V$108</definedName>
    <definedName name="OLE_LINK1" localSheetId="0">'Dataset Quick Reference'!$V$78</definedName>
    <definedName name="OLE_LINK1" localSheetId="1">'Full Data Specification'!$V$78</definedName>
    <definedName name="_xlnm.Print_Area" localSheetId="0">'Dataset Quick Reference'!$A$1:$U$110</definedName>
    <definedName name="_xlnm.Print_Area" localSheetId="1">'Full Data Specification'!$A$1:$V$110</definedName>
    <definedName name="_xlnm.Print_Titles" localSheetId="1">'Full Data Specification'!$14:$15</definedName>
  </definedNames>
  <calcPr calcId="162913"/>
</workbook>
</file>

<file path=xl/calcChain.xml><?xml version="1.0" encoding="utf-8"?>
<calcChain xmlns="http://schemas.openxmlformats.org/spreadsheetml/2006/main">
  <c r="A103" i="13" l="1"/>
  <c r="H100" i="13" l="1"/>
  <c r="C100" i="13"/>
  <c r="B100" i="13"/>
  <c r="B29" i="13" l="1"/>
  <c r="C29" i="13"/>
  <c r="D29" i="13"/>
  <c r="E29" i="13"/>
  <c r="F29" i="13"/>
  <c r="G29" i="13"/>
  <c r="H29" i="13"/>
  <c r="V110" i="13" l="1"/>
  <c r="V109" i="13"/>
  <c r="V108" i="13"/>
  <c r="V107" i="13"/>
  <c r="V106" i="13"/>
  <c r="V105" i="13"/>
  <c r="V104" i="13"/>
  <c r="V103" i="13"/>
  <c r="V102" i="13"/>
  <c r="V101"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8" i="13"/>
  <c r="V27" i="13"/>
  <c r="V26" i="13"/>
  <c r="V25" i="13"/>
  <c r="V24" i="13"/>
  <c r="V23" i="13"/>
  <c r="V22" i="13"/>
  <c r="V21" i="13"/>
  <c r="V20" i="13"/>
  <c r="V19" i="13"/>
  <c r="V18" i="13"/>
  <c r="V17" i="13"/>
  <c r="U16" i="13"/>
  <c r="T16" i="13"/>
  <c r="S16" i="13"/>
  <c r="R16" i="13"/>
  <c r="Q16" i="13"/>
  <c r="P16" i="13"/>
  <c r="O16" i="13"/>
  <c r="N16" i="13"/>
  <c r="M16" i="13"/>
  <c r="L16" i="13"/>
  <c r="K16" i="13"/>
  <c r="J16" i="13"/>
  <c r="I16" i="13"/>
  <c r="V15" i="13"/>
  <c r="I14" i="13"/>
  <c r="U15" i="13"/>
  <c r="T15" i="13"/>
  <c r="S15" i="13"/>
  <c r="R15" i="13"/>
  <c r="Q15" i="13"/>
  <c r="P15" i="13"/>
  <c r="O15" i="13"/>
  <c r="N15" i="13"/>
  <c r="M15" i="13"/>
  <c r="L15" i="13"/>
  <c r="K15" i="13"/>
  <c r="J15" i="13"/>
  <c r="I15" i="13"/>
  <c r="B18" i="13"/>
  <c r="C18" i="13"/>
  <c r="D18" i="13"/>
  <c r="E18" i="13"/>
  <c r="F18" i="13"/>
  <c r="G18" i="13"/>
  <c r="H18" i="13"/>
  <c r="B19" i="13"/>
  <c r="C19" i="13"/>
  <c r="D19" i="13"/>
  <c r="E19" i="13"/>
  <c r="F19" i="13"/>
  <c r="G19" i="13"/>
  <c r="H19" i="13"/>
  <c r="B20" i="13"/>
  <c r="C20" i="13"/>
  <c r="D20" i="13"/>
  <c r="E20" i="13"/>
  <c r="F20" i="13"/>
  <c r="G20" i="13"/>
  <c r="H20" i="13"/>
  <c r="B21" i="13"/>
  <c r="C21" i="13"/>
  <c r="D21" i="13"/>
  <c r="E21" i="13"/>
  <c r="F21" i="13"/>
  <c r="G21" i="13"/>
  <c r="H21" i="13"/>
  <c r="B22" i="13"/>
  <c r="C22" i="13"/>
  <c r="D22" i="13"/>
  <c r="E22" i="13"/>
  <c r="F22" i="13"/>
  <c r="G22" i="13"/>
  <c r="H22" i="13"/>
  <c r="B23" i="13"/>
  <c r="C23" i="13"/>
  <c r="D23" i="13"/>
  <c r="E23" i="13"/>
  <c r="F23" i="13"/>
  <c r="G23" i="13"/>
  <c r="H23" i="13"/>
  <c r="B24" i="13"/>
  <c r="C24" i="13"/>
  <c r="D24" i="13"/>
  <c r="E24" i="13"/>
  <c r="F24" i="13"/>
  <c r="G24" i="13"/>
  <c r="H24" i="13"/>
  <c r="B25" i="13"/>
  <c r="C25" i="13"/>
  <c r="D25" i="13"/>
  <c r="E25" i="13"/>
  <c r="F25" i="13"/>
  <c r="G25" i="13"/>
  <c r="H25" i="13"/>
  <c r="B26" i="13"/>
  <c r="C26" i="13"/>
  <c r="D26" i="13"/>
  <c r="E26" i="13"/>
  <c r="F26" i="13"/>
  <c r="G26" i="13"/>
  <c r="H26" i="13"/>
  <c r="B27" i="13"/>
  <c r="C27" i="13"/>
  <c r="D27" i="13"/>
  <c r="E27" i="13"/>
  <c r="F27" i="13"/>
  <c r="G27" i="13"/>
  <c r="H27" i="13"/>
  <c r="B28" i="13"/>
  <c r="C28" i="13"/>
  <c r="D28" i="13"/>
  <c r="E28" i="13"/>
  <c r="F28" i="13"/>
  <c r="G28" i="13"/>
  <c r="H28" i="13"/>
  <c r="B30" i="13"/>
  <c r="C30" i="13"/>
  <c r="D30" i="13"/>
  <c r="E30" i="13"/>
  <c r="F30" i="13"/>
  <c r="G30" i="13"/>
  <c r="H30" i="13"/>
  <c r="B31" i="13"/>
  <c r="C31" i="13"/>
  <c r="D31" i="13"/>
  <c r="E31" i="13"/>
  <c r="F31" i="13"/>
  <c r="G31" i="13"/>
  <c r="H31" i="13"/>
  <c r="B32" i="13"/>
  <c r="C32" i="13"/>
  <c r="D32" i="13"/>
  <c r="E32" i="13"/>
  <c r="F32" i="13"/>
  <c r="G32" i="13"/>
  <c r="H32" i="13"/>
  <c r="B33" i="13"/>
  <c r="C33" i="13"/>
  <c r="D33" i="13"/>
  <c r="E33" i="13"/>
  <c r="F33" i="13"/>
  <c r="G33" i="13"/>
  <c r="H33" i="13"/>
  <c r="B34" i="13"/>
  <c r="C34" i="13"/>
  <c r="D34" i="13"/>
  <c r="E34" i="13"/>
  <c r="F34" i="13"/>
  <c r="G34" i="13"/>
  <c r="H34" i="13"/>
  <c r="B35" i="13"/>
  <c r="C35" i="13"/>
  <c r="D35" i="13"/>
  <c r="E35" i="13"/>
  <c r="F35" i="13"/>
  <c r="G35" i="13"/>
  <c r="H35" i="13"/>
  <c r="B36" i="13"/>
  <c r="C36" i="13"/>
  <c r="D36" i="13"/>
  <c r="E36" i="13"/>
  <c r="F36" i="13"/>
  <c r="G36" i="13"/>
  <c r="H36" i="13"/>
  <c r="B37" i="13"/>
  <c r="C37" i="13"/>
  <c r="D37" i="13"/>
  <c r="E37" i="13"/>
  <c r="F37" i="13"/>
  <c r="G37" i="13"/>
  <c r="H37" i="13"/>
  <c r="B38" i="13"/>
  <c r="C38" i="13"/>
  <c r="D38" i="13"/>
  <c r="E38" i="13"/>
  <c r="F38" i="13"/>
  <c r="G38" i="13"/>
  <c r="H38" i="13"/>
  <c r="B39" i="13"/>
  <c r="C39" i="13"/>
  <c r="D39" i="13"/>
  <c r="E39" i="13"/>
  <c r="F39" i="13"/>
  <c r="G39" i="13"/>
  <c r="H39" i="13"/>
  <c r="B40" i="13"/>
  <c r="C40" i="13"/>
  <c r="D40" i="13"/>
  <c r="E40" i="13"/>
  <c r="F40" i="13"/>
  <c r="G40" i="13"/>
  <c r="H40" i="13"/>
  <c r="B41" i="13"/>
  <c r="C41" i="13"/>
  <c r="D41" i="13"/>
  <c r="E41" i="13"/>
  <c r="F41" i="13"/>
  <c r="G41" i="13"/>
  <c r="H41" i="13"/>
  <c r="B42" i="13"/>
  <c r="C42" i="13"/>
  <c r="D42" i="13"/>
  <c r="E42" i="13"/>
  <c r="F42" i="13"/>
  <c r="G42" i="13"/>
  <c r="H42" i="13"/>
  <c r="B43" i="13"/>
  <c r="C43" i="13"/>
  <c r="D43" i="13"/>
  <c r="E43" i="13"/>
  <c r="F43" i="13"/>
  <c r="G43" i="13"/>
  <c r="H43" i="13"/>
  <c r="B44" i="13"/>
  <c r="C44" i="13"/>
  <c r="D44" i="13"/>
  <c r="E44" i="13"/>
  <c r="F44" i="13"/>
  <c r="G44" i="13"/>
  <c r="H44" i="13"/>
  <c r="B45" i="13"/>
  <c r="C45" i="13"/>
  <c r="D45" i="13"/>
  <c r="E45" i="13"/>
  <c r="F45" i="13"/>
  <c r="G45" i="13"/>
  <c r="H45" i="13"/>
  <c r="B46" i="13"/>
  <c r="C46" i="13"/>
  <c r="D46" i="13"/>
  <c r="E46" i="13"/>
  <c r="F46" i="13"/>
  <c r="G46" i="13"/>
  <c r="H46" i="13"/>
  <c r="B47" i="13"/>
  <c r="C47" i="13"/>
  <c r="D47" i="13"/>
  <c r="E47" i="13"/>
  <c r="F47" i="13"/>
  <c r="G47" i="13"/>
  <c r="H47" i="13"/>
  <c r="B48" i="13"/>
  <c r="C48" i="13"/>
  <c r="D48" i="13"/>
  <c r="E48" i="13"/>
  <c r="F48" i="13"/>
  <c r="G48" i="13"/>
  <c r="H48" i="13"/>
  <c r="B49" i="13"/>
  <c r="C49" i="13"/>
  <c r="D49" i="13"/>
  <c r="E49" i="13"/>
  <c r="F49" i="13"/>
  <c r="G49" i="13"/>
  <c r="H49" i="13"/>
  <c r="B50" i="13"/>
  <c r="C50" i="13"/>
  <c r="D50" i="13"/>
  <c r="E50" i="13"/>
  <c r="F50" i="13"/>
  <c r="G50" i="13"/>
  <c r="H50" i="13"/>
  <c r="B51" i="13"/>
  <c r="C51" i="13"/>
  <c r="D51" i="13"/>
  <c r="E51" i="13"/>
  <c r="F51" i="13"/>
  <c r="G51" i="13"/>
  <c r="H51" i="13"/>
  <c r="B52" i="13"/>
  <c r="C52" i="13"/>
  <c r="D52" i="13"/>
  <c r="E52" i="13"/>
  <c r="F52" i="13"/>
  <c r="G52" i="13"/>
  <c r="H52" i="13"/>
  <c r="B53" i="13"/>
  <c r="C53" i="13"/>
  <c r="D53" i="13"/>
  <c r="E53" i="13"/>
  <c r="F53" i="13"/>
  <c r="G53" i="13"/>
  <c r="H53" i="13"/>
  <c r="B54" i="13"/>
  <c r="C54" i="13"/>
  <c r="D54" i="13"/>
  <c r="E54" i="13"/>
  <c r="F54" i="13"/>
  <c r="G54" i="13"/>
  <c r="H54" i="13"/>
  <c r="B55" i="13"/>
  <c r="C55" i="13"/>
  <c r="D55" i="13"/>
  <c r="E55" i="13"/>
  <c r="F55" i="13"/>
  <c r="G55" i="13"/>
  <c r="H55" i="13"/>
  <c r="B56" i="13"/>
  <c r="C56" i="13"/>
  <c r="D56" i="13"/>
  <c r="E56" i="13"/>
  <c r="F56" i="13"/>
  <c r="G56" i="13"/>
  <c r="H56" i="13"/>
  <c r="B57" i="13"/>
  <c r="C57" i="13"/>
  <c r="D57" i="13"/>
  <c r="E57" i="13"/>
  <c r="F57" i="13"/>
  <c r="G57" i="13"/>
  <c r="H57" i="13"/>
  <c r="B58" i="13"/>
  <c r="C58" i="13"/>
  <c r="D58" i="13"/>
  <c r="E58" i="13"/>
  <c r="F58" i="13"/>
  <c r="G58" i="13"/>
  <c r="H58" i="13"/>
  <c r="B59" i="13"/>
  <c r="C59" i="13"/>
  <c r="D59" i="13"/>
  <c r="E59" i="13"/>
  <c r="F59" i="13"/>
  <c r="G59" i="13"/>
  <c r="H59" i="13"/>
  <c r="B60" i="13"/>
  <c r="C60" i="13"/>
  <c r="D60" i="13"/>
  <c r="E60" i="13"/>
  <c r="F60" i="13"/>
  <c r="G60" i="13"/>
  <c r="H60" i="13"/>
  <c r="B61" i="13"/>
  <c r="C61" i="13"/>
  <c r="D61" i="13"/>
  <c r="E61" i="13"/>
  <c r="F61" i="13"/>
  <c r="G61" i="13"/>
  <c r="H61" i="13"/>
  <c r="B62" i="13"/>
  <c r="C62" i="13"/>
  <c r="D62" i="13"/>
  <c r="E62" i="13"/>
  <c r="F62" i="13"/>
  <c r="G62" i="13"/>
  <c r="H62" i="13"/>
  <c r="B63" i="13"/>
  <c r="C63" i="13"/>
  <c r="D63" i="13"/>
  <c r="E63" i="13"/>
  <c r="F63" i="13"/>
  <c r="G63" i="13"/>
  <c r="H63" i="13"/>
  <c r="B64" i="13"/>
  <c r="C64" i="13"/>
  <c r="D64" i="13"/>
  <c r="E64" i="13"/>
  <c r="F64" i="13"/>
  <c r="G64" i="13"/>
  <c r="H64" i="13"/>
  <c r="B65" i="13"/>
  <c r="C65" i="13"/>
  <c r="D65" i="13"/>
  <c r="E65" i="13"/>
  <c r="F65" i="13"/>
  <c r="G65" i="13"/>
  <c r="H65" i="13"/>
  <c r="B66" i="13"/>
  <c r="C66" i="13"/>
  <c r="D66" i="13"/>
  <c r="E66" i="13"/>
  <c r="F66" i="13"/>
  <c r="G66" i="13"/>
  <c r="H66" i="13"/>
  <c r="B67" i="13"/>
  <c r="C67" i="13"/>
  <c r="D67" i="13"/>
  <c r="E67" i="13"/>
  <c r="F67" i="13"/>
  <c r="G67" i="13"/>
  <c r="H67" i="13"/>
  <c r="B68" i="13"/>
  <c r="C68" i="13"/>
  <c r="D68" i="13"/>
  <c r="E68" i="13"/>
  <c r="F68" i="13"/>
  <c r="G68" i="13"/>
  <c r="H68" i="13"/>
  <c r="B69" i="13"/>
  <c r="C69" i="13"/>
  <c r="D69" i="13"/>
  <c r="E69" i="13"/>
  <c r="F69" i="13"/>
  <c r="G69" i="13"/>
  <c r="H69" i="13"/>
  <c r="B70" i="13"/>
  <c r="C70" i="13"/>
  <c r="D70" i="13"/>
  <c r="E70" i="13"/>
  <c r="F70" i="13"/>
  <c r="G70" i="13"/>
  <c r="H70" i="13"/>
  <c r="B71" i="13"/>
  <c r="C71" i="13"/>
  <c r="D71" i="13"/>
  <c r="E71" i="13"/>
  <c r="F71" i="13"/>
  <c r="G71" i="13"/>
  <c r="H71" i="13"/>
  <c r="B72" i="13"/>
  <c r="C72" i="13"/>
  <c r="D72" i="13"/>
  <c r="E72" i="13"/>
  <c r="F72" i="13"/>
  <c r="G72" i="13"/>
  <c r="H72" i="13"/>
  <c r="B73" i="13"/>
  <c r="C73" i="13"/>
  <c r="D73" i="13"/>
  <c r="E73" i="13"/>
  <c r="F73" i="13"/>
  <c r="G73" i="13"/>
  <c r="H73" i="13"/>
  <c r="B74" i="13"/>
  <c r="C74" i="13"/>
  <c r="D74" i="13"/>
  <c r="E74" i="13"/>
  <c r="F74" i="13"/>
  <c r="G74" i="13"/>
  <c r="H74" i="13"/>
  <c r="B75" i="13"/>
  <c r="C75" i="13"/>
  <c r="D75" i="13"/>
  <c r="E75" i="13"/>
  <c r="F75" i="13"/>
  <c r="G75" i="13"/>
  <c r="H75" i="13"/>
  <c r="B76" i="13"/>
  <c r="C76" i="13"/>
  <c r="D76" i="13"/>
  <c r="E76" i="13"/>
  <c r="F76" i="13"/>
  <c r="G76" i="13"/>
  <c r="H76" i="13"/>
  <c r="B77" i="13"/>
  <c r="C77" i="13"/>
  <c r="D77" i="13"/>
  <c r="E77" i="13"/>
  <c r="F77" i="13"/>
  <c r="G77" i="13"/>
  <c r="H77" i="13"/>
  <c r="B78" i="13"/>
  <c r="C78" i="13"/>
  <c r="D78" i="13"/>
  <c r="E78" i="13"/>
  <c r="F78" i="13"/>
  <c r="G78" i="13"/>
  <c r="H78" i="13"/>
  <c r="B79" i="13"/>
  <c r="C79" i="13"/>
  <c r="D79" i="13"/>
  <c r="E79" i="13"/>
  <c r="F79" i="13"/>
  <c r="G79" i="13"/>
  <c r="H79" i="13"/>
  <c r="B80" i="13"/>
  <c r="C80" i="13"/>
  <c r="D80" i="13"/>
  <c r="E80" i="13"/>
  <c r="F80" i="13"/>
  <c r="G80" i="13"/>
  <c r="H80" i="13"/>
  <c r="B81" i="13"/>
  <c r="C81" i="13"/>
  <c r="D81" i="13"/>
  <c r="E81" i="13"/>
  <c r="F81" i="13"/>
  <c r="G81" i="13"/>
  <c r="H81" i="13"/>
  <c r="B82" i="13"/>
  <c r="C82" i="13"/>
  <c r="D82" i="13"/>
  <c r="E82" i="13"/>
  <c r="F82" i="13"/>
  <c r="G82" i="13"/>
  <c r="H82" i="13"/>
  <c r="B83" i="13"/>
  <c r="C83" i="13"/>
  <c r="D83" i="13"/>
  <c r="E83" i="13"/>
  <c r="F83" i="13"/>
  <c r="G83" i="13"/>
  <c r="H83" i="13"/>
  <c r="B84" i="13"/>
  <c r="C84" i="13"/>
  <c r="D84" i="13"/>
  <c r="E84" i="13"/>
  <c r="F84" i="13"/>
  <c r="G84" i="13"/>
  <c r="H84" i="13"/>
  <c r="B85" i="13"/>
  <c r="C85" i="13"/>
  <c r="D85" i="13"/>
  <c r="E85" i="13"/>
  <c r="F85" i="13"/>
  <c r="G85" i="13"/>
  <c r="H85" i="13"/>
  <c r="B86" i="13"/>
  <c r="C86" i="13"/>
  <c r="D86" i="13"/>
  <c r="E86" i="13"/>
  <c r="F86" i="13"/>
  <c r="G86" i="13"/>
  <c r="H86" i="13"/>
  <c r="B87" i="13"/>
  <c r="C87" i="13"/>
  <c r="D87" i="13"/>
  <c r="E87" i="13"/>
  <c r="F87" i="13"/>
  <c r="G87" i="13"/>
  <c r="H87" i="13"/>
  <c r="B88" i="13"/>
  <c r="C88" i="13"/>
  <c r="D88" i="13"/>
  <c r="E88" i="13"/>
  <c r="F88" i="13"/>
  <c r="G88" i="13"/>
  <c r="H88" i="13"/>
  <c r="B89" i="13"/>
  <c r="C89" i="13"/>
  <c r="D89" i="13"/>
  <c r="E89" i="13"/>
  <c r="F89" i="13"/>
  <c r="G89" i="13"/>
  <c r="H89" i="13"/>
  <c r="B90" i="13"/>
  <c r="C90" i="13"/>
  <c r="D90" i="13"/>
  <c r="E90" i="13"/>
  <c r="F90" i="13"/>
  <c r="G90" i="13"/>
  <c r="H90" i="13"/>
  <c r="B91" i="13"/>
  <c r="C91" i="13"/>
  <c r="D91" i="13"/>
  <c r="E91" i="13"/>
  <c r="F91" i="13"/>
  <c r="G91" i="13"/>
  <c r="H91" i="13"/>
  <c r="B92" i="13"/>
  <c r="C92" i="13"/>
  <c r="D92" i="13"/>
  <c r="E92" i="13"/>
  <c r="F92" i="13"/>
  <c r="G92" i="13"/>
  <c r="H92" i="13"/>
  <c r="B93" i="13"/>
  <c r="C93" i="13"/>
  <c r="D93" i="13"/>
  <c r="E93" i="13"/>
  <c r="F93" i="13"/>
  <c r="G93" i="13"/>
  <c r="H93" i="13"/>
  <c r="B94" i="13"/>
  <c r="C94" i="13"/>
  <c r="D94" i="13"/>
  <c r="E94" i="13"/>
  <c r="F94" i="13"/>
  <c r="G94" i="13"/>
  <c r="H94" i="13"/>
  <c r="B95" i="13"/>
  <c r="C95" i="13"/>
  <c r="D95" i="13"/>
  <c r="E95" i="13"/>
  <c r="F95" i="13"/>
  <c r="G95" i="13"/>
  <c r="H95" i="13"/>
  <c r="B96" i="13"/>
  <c r="C96" i="13"/>
  <c r="D96" i="13"/>
  <c r="E96" i="13"/>
  <c r="F96" i="13"/>
  <c r="G96" i="13"/>
  <c r="H96" i="13"/>
  <c r="B97" i="13"/>
  <c r="C97" i="13"/>
  <c r="D97" i="13"/>
  <c r="E97" i="13"/>
  <c r="F97" i="13"/>
  <c r="G97" i="13"/>
  <c r="H97" i="13"/>
  <c r="B98" i="13"/>
  <c r="C98" i="13"/>
  <c r="D98" i="13"/>
  <c r="E98" i="13"/>
  <c r="F98" i="13"/>
  <c r="G98" i="13"/>
  <c r="H98" i="13"/>
  <c r="B99" i="13"/>
  <c r="C99" i="13"/>
  <c r="D99" i="13"/>
  <c r="E99" i="13"/>
  <c r="F99" i="13"/>
  <c r="G99" i="13"/>
  <c r="H99" i="13"/>
  <c r="B101" i="13"/>
  <c r="C101" i="13"/>
  <c r="D101" i="13"/>
  <c r="E101" i="13"/>
  <c r="F101" i="13"/>
  <c r="G101" i="13"/>
  <c r="H101" i="13"/>
  <c r="B102" i="13"/>
  <c r="C102" i="13"/>
  <c r="D102" i="13"/>
  <c r="E102" i="13"/>
  <c r="F102" i="13"/>
  <c r="G102" i="13"/>
  <c r="H102" i="13"/>
  <c r="B103" i="13"/>
  <c r="C103" i="13"/>
  <c r="D103" i="13"/>
  <c r="E103" i="13"/>
  <c r="F103" i="13"/>
  <c r="G103" i="13"/>
  <c r="H103" i="13"/>
  <c r="B104" i="13"/>
  <c r="C104" i="13"/>
  <c r="D104" i="13"/>
  <c r="E104" i="13"/>
  <c r="F104" i="13"/>
  <c r="G104" i="13"/>
  <c r="H104" i="13"/>
  <c r="B105" i="13"/>
  <c r="C105" i="13"/>
  <c r="D105" i="13"/>
  <c r="E105" i="13"/>
  <c r="F105" i="13"/>
  <c r="G105" i="13"/>
  <c r="H105" i="13"/>
  <c r="B106" i="13"/>
  <c r="C106" i="13"/>
  <c r="D106" i="13"/>
  <c r="E106" i="13"/>
  <c r="F106" i="13"/>
  <c r="G106" i="13"/>
  <c r="H106" i="13"/>
  <c r="B107" i="13"/>
  <c r="C107" i="13"/>
  <c r="D107" i="13"/>
  <c r="E107" i="13"/>
  <c r="F107" i="13"/>
  <c r="G107" i="13"/>
  <c r="H107" i="13"/>
  <c r="B108" i="13"/>
  <c r="C108" i="13"/>
  <c r="D108" i="13"/>
  <c r="E108" i="13"/>
  <c r="F108" i="13"/>
  <c r="G108" i="13"/>
  <c r="H108" i="13"/>
  <c r="B109" i="13"/>
  <c r="C109" i="13"/>
  <c r="D109" i="13"/>
  <c r="E109" i="13"/>
  <c r="F109" i="13"/>
  <c r="G109" i="13"/>
  <c r="H109" i="13"/>
  <c r="B110" i="13"/>
  <c r="C110" i="13"/>
  <c r="D110" i="13"/>
  <c r="E110" i="13"/>
  <c r="F110" i="13"/>
  <c r="G110" i="13"/>
  <c r="H110" i="13"/>
  <c r="B17" i="13"/>
  <c r="C17" i="13"/>
  <c r="D17" i="13"/>
  <c r="F17" i="13"/>
  <c r="G17" i="13"/>
  <c r="H17" i="13"/>
  <c r="E17" i="13"/>
  <c r="B14" i="13"/>
  <c r="C14" i="13"/>
  <c r="D14" i="13"/>
  <c r="E14" i="13"/>
  <c r="F14" i="13"/>
  <c r="G14" i="13"/>
  <c r="H14" i="13"/>
  <c r="A14" i="13"/>
  <c r="B10" i="13"/>
  <c r="B11" i="13"/>
  <c r="B9" i="13"/>
  <c r="A7" i="13"/>
  <c r="A4" i="13"/>
  <c r="A2" i="13"/>
  <c r="A1" i="13"/>
  <c r="A110" i="13"/>
  <c r="A105" i="13"/>
  <c r="A98" i="13"/>
  <c r="A93" i="13"/>
  <c r="A89" i="13"/>
  <c r="A87" i="13"/>
  <c r="A76" i="13"/>
  <c r="A67" i="13"/>
  <c r="A64" i="13"/>
  <c r="A59" i="13"/>
  <c r="A54" i="13"/>
  <c r="A50" i="13"/>
  <c r="A47" i="13"/>
  <c r="A30" i="13"/>
  <c r="A20" i="13"/>
  <c r="A17" i="13"/>
</calcChain>
</file>

<file path=xl/sharedStrings.xml><?xml version="1.0" encoding="utf-8"?>
<sst xmlns="http://schemas.openxmlformats.org/spreadsheetml/2006/main" count="1174" uniqueCount="827">
  <si>
    <t>NAME</t>
  </si>
  <si>
    <t>Instrument Type</t>
  </si>
  <si>
    <t>Instrument Number</t>
  </si>
  <si>
    <t>Primary Instrument Number</t>
  </si>
  <si>
    <t>Permit Supplement Number</t>
  </si>
  <si>
    <t>Unique Property Identifier (PIN)</t>
  </si>
  <si>
    <t>Site Lot Number</t>
  </si>
  <si>
    <t>Site Unit Number</t>
  </si>
  <si>
    <t>Site Street Number</t>
  </si>
  <si>
    <t>Site Postcode</t>
  </si>
  <si>
    <t>Latitude</t>
  </si>
  <si>
    <t>Longitude</t>
  </si>
  <si>
    <t>Floor Area</t>
  </si>
  <si>
    <t>Roof Material</t>
  </si>
  <si>
    <t>Floor Material</t>
  </si>
  <si>
    <t>Type of Work</t>
  </si>
  <si>
    <t>Type of Building</t>
  </si>
  <si>
    <t>Main BCA Class</t>
  </si>
  <si>
    <t>Secondary BCA Class</t>
  </si>
  <si>
    <t>Estimated Value of the Work</t>
  </si>
  <si>
    <t>Actual Value of the Work</t>
  </si>
  <si>
    <t>Number of Additional Dwelling Units to be Created</t>
  </si>
  <si>
    <t>Number of Storeys of the Highest Building Above Ground</t>
  </si>
  <si>
    <t>Number of Storeys of the Deepest Basement</t>
  </si>
  <si>
    <t>Sector of Ownership</t>
  </si>
  <si>
    <t>Owner's Street Number</t>
  </si>
  <si>
    <t>Owner's Street Name</t>
  </si>
  <si>
    <t>Owner's Suburb</t>
  </si>
  <si>
    <t>Owner's Postcode</t>
  </si>
  <si>
    <t>Owner's Phone Number</t>
  </si>
  <si>
    <t>Type of Builder</t>
  </si>
  <si>
    <t>Builder's Registration Number</t>
  </si>
  <si>
    <t>Builder's Name</t>
  </si>
  <si>
    <t>Builder's Street Number</t>
  </si>
  <si>
    <t>Builder's Street Name</t>
  </si>
  <si>
    <t>Builder's Suburb</t>
  </si>
  <si>
    <t>Builder's Postcode</t>
  </si>
  <si>
    <t>Builder's Phone Number</t>
  </si>
  <si>
    <t>Application Outcome</t>
  </si>
  <si>
    <t>Extension of Time for Further Information (S18)</t>
  </si>
  <si>
    <t>Extension of Time Agreed</t>
  </si>
  <si>
    <t>New Due Date for Decision</t>
  </si>
  <si>
    <t>Building Services Levy Value</t>
  </si>
  <si>
    <t>Encroachment</t>
  </si>
  <si>
    <t>Adverse Effect</t>
  </si>
  <si>
    <t>Date of Completion</t>
  </si>
  <si>
    <t>Date of Cessation</t>
  </si>
  <si>
    <t>Inspection Action</t>
  </si>
  <si>
    <t>Test Action</t>
  </si>
  <si>
    <t>Site Street Type</t>
  </si>
  <si>
    <t>Site State</t>
  </si>
  <si>
    <t>Bushfire assessment</t>
  </si>
  <si>
    <t>Bushfire Attack Level</t>
  </si>
  <si>
    <t>Owner's unit / flat number</t>
  </si>
  <si>
    <t>Owner's Street Type</t>
  </si>
  <si>
    <t>Owner's Country</t>
  </si>
  <si>
    <t>Owner's Entire Address</t>
  </si>
  <si>
    <t>Builder's PO Box number</t>
  </si>
  <si>
    <t>Builder's unit / flat number</t>
  </si>
  <si>
    <t>Builder's Street Type</t>
  </si>
  <si>
    <t>Builder's Country</t>
  </si>
  <si>
    <t>Builder's entire address</t>
  </si>
  <si>
    <t xml:space="preserve">Date of Decision </t>
  </si>
  <si>
    <t>Initial Due Date for Decision</t>
  </si>
  <si>
    <t>Reporting Authority's State or Territory</t>
  </si>
  <si>
    <t>Reason Further Information Requested (S18)</t>
  </si>
  <si>
    <t xml:space="preserve">Reporting Authority's Identification Number </t>
  </si>
  <si>
    <t>Primary Instrument Type</t>
  </si>
  <si>
    <t>Bushfire prone area</t>
  </si>
  <si>
    <t>Primary Instrument Permit Authority's Identification Number</t>
  </si>
  <si>
    <t>Instant Start flag</t>
  </si>
  <si>
    <t>Owner's PO Box number</t>
  </si>
  <si>
    <t>Owner signature present</t>
  </si>
  <si>
    <t>Is there an Instant Start intention?</t>
  </si>
  <si>
    <t xml:space="preserve">Application Date First Made </t>
  </si>
  <si>
    <t>Reason for Agreed Extension of Time</t>
  </si>
  <si>
    <t>Condition</t>
  </si>
  <si>
    <t xml:space="preserve">Inspection  </t>
  </si>
  <si>
    <t>Test</t>
  </si>
  <si>
    <t>Restriction</t>
  </si>
  <si>
    <t>Directed to</t>
  </si>
  <si>
    <t>Content</t>
  </si>
  <si>
    <t>Service Date</t>
  </si>
  <si>
    <t>Applicable / relevant section of Buildling Act</t>
  </si>
  <si>
    <t>Issuing Date</t>
  </si>
  <si>
    <t>Certificate of Title or Equivalent Number</t>
  </si>
  <si>
    <t>Extension of Time Agreed Party</t>
  </si>
  <si>
    <t xml:space="preserve">DESCRIPTION </t>
  </si>
  <si>
    <t>FIELD FORMAT</t>
  </si>
  <si>
    <t>FIELD NAME in ABS DATABASE</t>
  </si>
  <si>
    <t>State</t>
  </si>
  <si>
    <t>Rep_num</t>
  </si>
  <si>
    <t>Permit_sup</t>
  </si>
  <si>
    <t>Number, limited to the following codes:  
1= New South Wales 
2= Victoria 
3=Queensland 
4= South Australia 
5=Western Australia 
6= Tasmania 
7= Northern Territory 
8= Australian Capital Territory 
9= Jervis Bay 
10= Christmas Island 
11= Cocos (Keeling) Islands 
12= Other</t>
  </si>
  <si>
    <t>Number</t>
  </si>
  <si>
    <t>Variable character</t>
  </si>
  <si>
    <t>Permit_num</t>
  </si>
  <si>
    <t>Variable character, limited to
Y= Yes
N= No</t>
  </si>
  <si>
    <t>Unique_prop_id</t>
  </si>
  <si>
    <t>Site_lot_num</t>
  </si>
  <si>
    <t>Site_unit_num</t>
  </si>
  <si>
    <t>Site_postcode</t>
  </si>
  <si>
    <t>Site_section_num</t>
  </si>
  <si>
    <t>Site_str_num</t>
  </si>
  <si>
    <t>Site_str_name</t>
  </si>
  <si>
    <t>Site_sub_name</t>
  </si>
  <si>
    <t>Floor_area</t>
  </si>
  <si>
    <t>Number, limited to the following codes:
20=Concrete
40=Timber
60=Steel
80=Other</t>
  </si>
  <si>
    <t>Type_work</t>
  </si>
  <si>
    <t>BCA1_code</t>
  </si>
  <si>
    <t>BCA2_code</t>
  </si>
  <si>
    <t>Variable character, limited to the following codes:
Yes, or
No</t>
  </si>
  <si>
    <t>Approval_value</t>
  </si>
  <si>
    <t>Number representing dollar value.
• Show value to two decimal points such as “195.50”
• Do not include unit labels (eg $)
• Do not include commas
• A value of zero is not acceptable</t>
  </si>
  <si>
    <t>Num_dwell_units</t>
  </si>
  <si>
    <t>Num_storeys</t>
  </si>
  <si>
    <t>Num_storeys_underground</t>
  </si>
  <si>
    <t>Own_sector</t>
  </si>
  <si>
    <t>Number, limited to the following codes:
1=Private sector
5=Government sector</t>
  </si>
  <si>
    <t>Owners_name</t>
  </si>
  <si>
    <t>Owner's Name</t>
  </si>
  <si>
    <t>Owners_add_name</t>
  </si>
  <si>
    <t>Additional owner names</t>
  </si>
  <si>
    <t>Owners_str_num</t>
  </si>
  <si>
    <t>Owners_str_name</t>
  </si>
  <si>
    <t>Owners_str_type</t>
  </si>
  <si>
    <t>Owners_suburb</t>
  </si>
  <si>
    <t>Owners_postcode</t>
  </si>
  <si>
    <t>To be specified as the 2 letter alpha-2-code from ISO 3166</t>
  </si>
  <si>
    <t>Owners_phone</t>
  </si>
  <si>
    <t>Builders_reg_num</t>
  </si>
  <si>
    <t>Builders_name</t>
  </si>
  <si>
    <t>Builders_str_num</t>
  </si>
  <si>
    <t>Builders_suburb</t>
  </si>
  <si>
    <t>Builders_postcode</t>
  </si>
  <si>
    <t>Builders_phone</t>
  </si>
  <si>
    <t>The registration number of the Building Surveying practitioner who has signed the Certificate of Design Compliance (CDC), Certificate of Building Compliance (CBC) or Certificate of Construction Compliance (CCC).</t>
  </si>
  <si>
    <t>Approval_date</t>
  </si>
  <si>
    <t>Date in format DD/MM/YYYY</t>
  </si>
  <si>
    <t>Number, limited to the following codes:  
1= New South Wales 
2= Victoria 
3=Queensland 
4= South Australia 
5=Western Australia 
6= Tasmania 
7= Northern Territory 
8= Australian Capital Territory 
9= Jervis Bay 
10= Christmas Island 
11= Cocos (Keeling) Islands 
12= Other</t>
  </si>
  <si>
    <t>Number, limited to the following codes: 
1= New South Wales 
2= Victoria 
3=Queensland 
4= South Australia 
5=Western Australia 
6= Tasmania 
7= Northern Territory 
8= Australian Capital Territory 
9= Jervis Bay 
10= Christmas Island 
11= Cocos (Keeling) Islands 
12= Other</t>
  </si>
  <si>
    <t>instant_start_intention</t>
  </si>
  <si>
    <t>primary_rep_num</t>
  </si>
  <si>
    <t>owner_signature_present</t>
  </si>
  <si>
    <t>instrument_num</t>
  </si>
  <si>
    <t>state</t>
  </si>
  <si>
    <t>rep_num</t>
  </si>
  <si>
    <t>instrument_type</t>
  </si>
  <si>
    <t>primary_instrument_num</t>
  </si>
  <si>
    <t>site_unique_prop_id</t>
  </si>
  <si>
    <t>cert_title_num</t>
  </si>
  <si>
    <t>site_lot_num</t>
  </si>
  <si>
    <t>site_unit_num</t>
  </si>
  <si>
    <t>site_street_num</t>
  </si>
  <si>
    <t>site_street_name</t>
  </si>
  <si>
    <t>site_street_type</t>
  </si>
  <si>
    <t>site_suburb_name</t>
  </si>
  <si>
    <t>site_postcode</t>
  </si>
  <si>
    <t>site_latitude</t>
  </si>
  <si>
    <t>site_longitude</t>
  </si>
  <si>
    <t>site_state</t>
  </si>
  <si>
    <t>section_building_act</t>
  </si>
  <si>
    <t>floor_area</t>
  </si>
  <si>
    <t>material_floor</t>
  </si>
  <si>
    <t>material_walls</t>
  </si>
  <si>
    <t>material_roof</t>
  </si>
  <si>
    <t>material_frame</t>
  </si>
  <si>
    <t>type_work</t>
  </si>
  <si>
    <t>type_building</t>
  </si>
  <si>
    <t>bca1_code</t>
  </si>
  <si>
    <t>bca2_code</t>
  </si>
  <si>
    <t>bushfire_prone</t>
  </si>
  <si>
    <t>bushfire_attack_level</t>
  </si>
  <si>
    <t>approval_value</t>
  </si>
  <si>
    <t>actual_value</t>
  </si>
  <si>
    <t>num_dwell_units</t>
  </si>
  <si>
    <t>num_storeys</t>
  </si>
  <si>
    <t>num_storeys_underground</t>
  </si>
  <si>
    <t>owner_sector</t>
  </si>
  <si>
    <t>owner_name</t>
  </si>
  <si>
    <t>owner_add_name</t>
  </si>
  <si>
    <t>owner_unit_num</t>
  </si>
  <si>
    <t>owner_street_num</t>
  </si>
  <si>
    <t>owner_street_name</t>
  </si>
  <si>
    <t>owner_street_type</t>
  </si>
  <si>
    <t>owner_suburb</t>
  </si>
  <si>
    <t>owner_state</t>
  </si>
  <si>
    <t>owner_postcode</t>
  </si>
  <si>
    <t>owner_country</t>
  </si>
  <si>
    <t>owner_entire_address</t>
  </si>
  <si>
    <t>owner_phone</t>
  </si>
  <si>
    <r>
      <t xml:space="preserve">The State Territory code of the owner's address.
</t>
    </r>
    <r>
      <rPr>
        <b/>
        <sz val="10"/>
        <color theme="1"/>
        <rFont val="Arial"/>
        <family val="2"/>
      </rPr>
      <t/>
    </r>
  </si>
  <si>
    <t>builder_type</t>
  </si>
  <si>
    <t>builder_name</t>
  </si>
  <si>
    <t>builder_num</t>
  </si>
  <si>
    <t>builder_unit_num</t>
  </si>
  <si>
    <t>builder_street_num</t>
  </si>
  <si>
    <t>builder_street_name</t>
  </si>
  <si>
    <t>builder_street_type</t>
  </si>
  <si>
    <t>builder_suburb</t>
  </si>
  <si>
    <t>builder_state</t>
  </si>
  <si>
    <t>builder_postcode</t>
  </si>
  <si>
    <t>builder_country</t>
  </si>
  <si>
    <t>builder_entire_address</t>
  </si>
  <si>
    <t>builder_phone</t>
  </si>
  <si>
    <t>cdc_issuing_date</t>
  </si>
  <si>
    <t>decision_outcome</t>
  </si>
  <si>
    <t>decision_date</t>
  </si>
  <si>
    <t>decision_due_date</t>
  </si>
  <si>
    <t>extn_further_info</t>
  </si>
  <si>
    <t>extn_further_info_reason</t>
  </si>
  <si>
    <t>extn_time_request</t>
  </si>
  <si>
    <t>extn_time_request_type</t>
  </si>
  <si>
    <t>extn_time_reason</t>
  </si>
  <si>
    <t>extn_time_due_date</t>
  </si>
  <si>
    <t>conditions_imposed</t>
  </si>
  <si>
    <t>tests_imposed</t>
  </si>
  <si>
    <t>inspections_imposed</t>
  </si>
  <si>
    <t>restrictions_imposed</t>
  </si>
  <si>
    <t>encroachment</t>
  </si>
  <si>
    <t>adverse_effect</t>
  </si>
  <si>
    <t>work_completion_date</t>
  </si>
  <si>
    <t>work_cessation_date</t>
  </si>
  <si>
    <t>inspections_completed</t>
  </si>
  <si>
    <t>tests_completed</t>
  </si>
  <si>
    <t>bo_recipient_type</t>
  </si>
  <si>
    <t>bo_reason</t>
  </si>
  <si>
    <t>This is a boolean value.  If one or more owner signature is present on the form, the value is "Yes".
Can be used to confirm the presence of a signature.</t>
  </si>
  <si>
    <t>MAXIMUM CHARACTERS</t>
  </si>
  <si>
    <t>The State Territory code of the builder or demolisher's address.</t>
  </si>
  <si>
    <t>levy_value</t>
  </si>
  <si>
    <t>Outer Wall Cover Material</t>
  </si>
  <si>
    <t>bca3_code</t>
  </si>
  <si>
    <t>Third BCA Class</t>
  </si>
  <si>
    <t>BCA3_code</t>
  </si>
  <si>
    <t>Site Area</t>
  </si>
  <si>
    <t>Gross_site_area</t>
  </si>
  <si>
    <t>Project Name</t>
  </si>
  <si>
    <t>Variable Character</t>
  </si>
  <si>
    <t>Job_title</t>
  </si>
  <si>
    <t>num_dwell_reloc_to</t>
  </si>
  <si>
    <t>Dwell_reloc_to</t>
  </si>
  <si>
    <t>num_dwell_reloc_from</t>
  </si>
  <si>
    <t>Number of Dwellings relocated FROM this site to another site</t>
  </si>
  <si>
    <t>Dwell_reloc_from</t>
  </si>
  <si>
    <t>bushfire_assessment</t>
  </si>
  <si>
    <t>cdc_issuer_contrac_num</t>
  </si>
  <si>
    <t>The registration number of the party that has issued the Certificate of Design Compliance (CDC), Certificate of Building Compliance (CBC) or Certificate of Construction Compliance (CCC) - the Contractor Registration BSC number or Permit Authority number.</t>
  </si>
  <si>
    <t>site_info_quality_assured</t>
  </si>
  <si>
    <t>Site information quality assured</t>
  </si>
  <si>
    <t>building_description</t>
  </si>
  <si>
    <t>Building Work Description</t>
  </si>
  <si>
    <t>Building_description</t>
  </si>
  <si>
    <t>num_demolish_dwell</t>
  </si>
  <si>
    <t>Number of Additional Dwelling Units to be Demolished</t>
  </si>
  <si>
    <t>Num_demolish_dwell</t>
  </si>
  <si>
    <t>nature_work_class10</t>
  </si>
  <si>
    <t>Nature of Building Work - Class 10</t>
  </si>
  <si>
    <t>KEY :</t>
  </si>
  <si>
    <t>Community Name</t>
  </si>
  <si>
    <t>The name of the Community if the street address is unknown.</t>
  </si>
  <si>
    <t>community_location</t>
  </si>
  <si>
    <t>Community Location</t>
  </si>
  <si>
    <t>The location of the Community if the street address is unknown.</t>
  </si>
  <si>
    <t>site_street_suffix</t>
  </si>
  <si>
    <t>Site Street Suffix</t>
  </si>
  <si>
    <t>Variable character
The code description include values from the list of standard street suffixes in GEONOMA and AS/NZS 4819.  It is also possible to have a null street suffix.  For example,
• North
• South
• East
• West</t>
  </si>
  <si>
    <t>owner_street_suffix</t>
  </si>
  <si>
    <t>Owner's Street Suffix</t>
  </si>
  <si>
    <t>owner_lot_num</t>
  </si>
  <si>
    <t>Owner's Lot Number</t>
  </si>
  <si>
    <t xml:space="preserve">Unit and / or street number from the owner's street address. 
For multiple owners, the address of the owner who is the contact is required.  Only one address is required.
This data is mandatory if the Owners_PO_num and owners_entire_address field is not completed.
</t>
  </si>
  <si>
    <t>Owner's State</t>
  </si>
  <si>
    <t>Builder's State</t>
  </si>
  <si>
    <t>builder_lot_num</t>
  </si>
  <si>
    <t>Builder's Lot Number</t>
  </si>
  <si>
    <t>builder_street_suffix</t>
  </si>
  <si>
    <t>Builder's Street Suffix</t>
  </si>
  <si>
    <t>home_improvider</t>
  </si>
  <si>
    <t>Home Imdemnity Provider</t>
  </si>
  <si>
    <t>Select the home imdemnity provider.  Required only for residential buildings.</t>
  </si>
  <si>
    <t>Number, limited to
1=QBE
2=LGA</t>
  </si>
  <si>
    <t>home_imnumber</t>
  </si>
  <si>
    <t>Home Imdemnity Policy Number</t>
  </si>
  <si>
    <t>Home Imdemnity Policy number.  Required only for residential buildings.</t>
  </si>
  <si>
    <t>Variable character
The code description include values from the list of standard street types in GEONOMA and AS/NZS 4819.  It is also possible to have a NA (Not Applicable) street type in cases where the street name is the same as a street type (as example "ESPLANADE").
Example of street types are,
• ARCADE
• AVENUE
• BOULEVARD
• ROAD</t>
  </si>
  <si>
    <t>building_site_area</t>
  </si>
  <si>
    <t>project_name</t>
  </si>
  <si>
    <t>application_recd_date</t>
  </si>
  <si>
    <t xml:space="preserve">Wall Frame Structure </t>
  </si>
  <si>
    <t>comment_value</t>
  </si>
  <si>
    <t>Comments</t>
  </si>
  <si>
    <t>Inspections Imposed Details</t>
  </si>
  <si>
    <t>Test Imposed Details</t>
  </si>
  <si>
    <t>Reason for bushfire performance requirements not applying</t>
  </si>
  <si>
    <t>Bushfire performance requirements applicable</t>
  </si>
  <si>
    <t>bushfire_pr_applicable</t>
  </si>
  <si>
    <t>bushfire_non_app_reason</t>
  </si>
  <si>
    <t>restrictions_imposed_details</t>
  </si>
  <si>
    <t>Restrictions Imposed Details</t>
  </si>
  <si>
    <t>inspections_imposed_details</t>
  </si>
  <si>
    <t>tests_imposed_details</t>
  </si>
  <si>
    <t>conditions_imposed_details</t>
  </si>
  <si>
    <t>Conditions Imposed Details</t>
  </si>
  <si>
    <t>Variable character, limited to
BA01 = Building Permit (certified)
BA02 = Building Permit (uncertified)
BA05 = Demolition Permit</t>
  </si>
  <si>
    <t>bo_rectification_instructions</t>
  </si>
  <si>
    <t>Rectification instructions</t>
  </si>
  <si>
    <t>bo_notification_instructions</t>
  </si>
  <si>
    <t>Notification instructions</t>
  </si>
  <si>
    <t>Rectification instruction (Section 112)</t>
  </si>
  <si>
    <t>occupier_name</t>
  </si>
  <si>
    <t>occupiers_name</t>
  </si>
  <si>
    <t>occupier_unit_num</t>
  </si>
  <si>
    <t>occupier_street_num</t>
  </si>
  <si>
    <t>occupiers_str_num</t>
  </si>
  <si>
    <t>occupier_lot_num</t>
  </si>
  <si>
    <t>occupier_street_name</t>
  </si>
  <si>
    <t>occupiers_str_name</t>
  </si>
  <si>
    <t>occupier_street_type</t>
  </si>
  <si>
    <t>occupiers_str_type</t>
  </si>
  <si>
    <t>occupier_street_suffix</t>
  </si>
  <si>
    <t>occupier_suburb</t>
  </si>
  <si>
    <t>occupiers_suburb</t>
  </si>
  <si>
    <t>occupier_state</t>
  </si>
  <si>
    <t xml:space="preserve">The State Territory code of the occupier's address.
</t>
  </si>
  <si>
    <t>occupier_postcode</t>
  </si>
  <si>
    <t>occupiers_postcode</t>
  </si>
  <si>
    <t>occupier_country</t>
  </si>
  <si>
    <t>occupier_entire_address</t>
  </si>
  <si>
    <t>occupier_phone</t>
  </si>
  <si>
    <t>occupiers_phone</t>
  </si>
  <si>
    <t>Occupier's Name</t>
  </si>
  <si>
    <t>Occupier's PO Box number</t>
  </si>
  <si>
    <t>Occupier's unit / flat number</t>
  </si>
  <si>
    <t>Occupier's Street Number</t>
  </si>
  <si>
    <t>Occupier's Lot Number</t>
  </si>
  <si>
    <t>Occupier's Street Name</t>
  </si>
  <si>
    <t>Occupier's Street Type</t>
  </si>
  <si>
    <t>Occupier's Street Suffix</t>
  </si>
  <si>
    <t>Occupier's Suburb</t>
  </si>
  <si>
    <t>Occupier's State</t>
  </si>
  <si>
    <t>Occupier's Postcode</t>
  </si>
  <si>
    <t>Occupier's Country</t>
  </si>
  <si>
    <t>Occupier's Entire Address</t>
  </si>
  <si>
    <t>Occupier's Phone Number</t>
  </si>
  <si>
    <t xml:space="preserve">Name of the occupier of the building. </t>
  </si>
  <si>
    <t>curr_building_description</t>
  </si>
  <si>
    <t>Free text description of the current building.</t>
  </si>
  <si>
    <t>curr_bca3_code</t>
  </si>
  <si>
    <t>curr_bca2_code</t>
  </si>
  <si>
    <t>curr_bca1_code</t>
  </si>
  <si>
    <t>Current Main BCA Class</t>
  </si>
  <si>
    <t>Current Secondary BCA Class</t>
  </si>
  <si>
    <t>Current Third BCA Class</t>
  </si>
  <si>
    <t>permit_number</t>
  </si>
  <si>
    <t>primary_permit_number</t>
  </si>
  <si>
    <t>The Primary Permit Number</t>
  </si>
  <si>
    <t xml:space="preserve">Variable character
The code description include values from the list of standard street suffixes in GEONOMA and AS/NZS 4819.  It is also possible to have a null street suffix.  For example,
• North
• South
• East
• West
</t>
  </si>
  <si>
    <t>Number representing dollar value.
• Show value to two decimal points such as “195.50”
• Do not include unit labels (eg $)
• Do not include commas
• A value of zero is acceptable</t>
  </si>
  <si>
    <t>Variable Character, in the decimal degrees format: DDD.DDDDDDDD
limited to between -35.4 and -10.4</t>
  </si>
  <si>
    <t>Variable Character, in the decimal degrees format: DDD.DDDDDDDD
limited to between 96.8 and 129.1</t>
  </si>
  <si>
    <t>Variable character, limited to
between 6000 and 6999, or 0872.</t>
  </si>
  <si>
    <t>Number representing dollar and cents value.
• Show value to two decimal points such as “195.50”
• Do not include unit labels (eg $)
• Do not include commas
• A value of zero is acceptable</t>
  </si>
  <si>
    <r>
      <t>The maximum number of basement storeys of the deepest building below ground.
If there are no storeys below ground, then the result for this field would be “0”.</t>
    </r>
    <r>
      <rPr>
        <sz val="10"/>
        <color theme="1"/>
        <rFont val="Arial"/>
        <family val="2"/>
      </rPr>
      <t xml:space="preserve">
</t>
    </r>
  </si>
  <si>
    <r>
      <t>Expected or intended owner of the completed building, whether the building will be owned by the government sector or private sector at the time of its completion.
Where planned ownership is joint across sectors at completion, state which sector owns the majority.</t>
    </r>
    <r>
      <rPr>
        <sz val="10"/>
        <color theme="1"/>
        <rFont val="Arial"/>
        <family val="2"/>
      </rPr>
      <t xml:space="preserve">
</t>
    </r>
  </si>
  <si>
    <t>Owner's PO Box number
This field is for PO Box numbers.  One address must be provided.  This could be either a street address, a PO Box address or an unstructured address (owners_entire_address field).
If the PO Box address is supplied, the Suburb, State, Postcode and Country are the required mandatory associated fields.
For multiple owners, the address of the owner who is the contact is required.  Only one address is required.</t>
  </si>
  <si>
    <t xml:space="preserve">Unit / flat number from the owner's street address.
For multiple owners, the address of the owner who is the contact is required.  Only one address is required.
If the Street address is supplied, the Street number or Lot number with Street Name, Street Type, Street Suffix, Suburb, State, Postcode and Country are the required mandatory associated fields.
</t>
  </si>
  <si>
    <r>
      <t>Street name from the owner's address. 
For multiple owners, the address of the owner who is the contact is required.  Only one address is required.
This addressing information has to be coherent and consistent to the above street number.
This data is mandatory if the Owners_PO_num and owners_entire_address field is not completed.</t>
    </r>
    <r>
      <rPr>
        <sz val="10"/>
        <color theme="1"/>
        <rFont val="Arial"/>
        <family val="2"/>
      </rPr>
      <t xml:space="preserve">
</t>
    </r>
  </si>
  <si>
    <t xml:space="preserve">Unit / flat number from the builder or demolisher's address.
This data is mandatory if the builders_PO_num and builders_entire_address field is not completed and a street address with unit / flat number is supplied.
</t>
  </si>
  <si>
    <t xml:space="preserve">Postcode from the builder or demolisher's postal address.
This data is mandatory if the builder_entire_address field is not completed.
</t>
  </si>
  <si>
    <r>
      <t>This is a summation value.
If test(s) were required, every test must be completed.
Were the test(s) completed?</t>
    </r>
    <r>
      <rPr>
        <b/>
        <sz val="10"/>
        <color rgb="FFFF0000"/>
        <rFont val="Arial"/>
        <family val="2"/>
      </rPr>
      <t/>
    </r>
  </si>
  <si>
    <t>Work Commenced</t>
  </si>
  <si>
    <t>Work Admended</t>
  </si>
  <si>
    <t>Extended Time Grounds</t>
  </si>
  <si>
    <t>Existing Approval Type</t>
  </si>
  <si>
    <t>Variable character, limited to
BAC = Building Approval Certificate
OP = Occupancy Permit</t>
  </si>
  <si>
    <t>Site_community_name</t>
  </si>
  <si>
    <t>building_work_changes</t>
  </si>
  <si>
    <t>Business Rules</t>
  </si>
  <si>
    <t xml:space="preserve">Do bushfire performance requirements apply to this building or deck?
</t>
  </si>
  <si>
    <r>
      <t xml:space="preserve">The ABS issues an identification number to each Reporting Authority and asks it to be quoted as part of each building permit or other record.
</t>
    </r>
    <r>
      <rPr>
        <b/>
        <sz val="10"/>
        <rFont val="Arial"/>
        <family val="2"/>
      </rPr>
      <t/>
    </r>
  </si>
  <si>
    <t xml:space="preserve">A unique number or code given to the instrument by the Permit Authority.
</t>
  </si>
  <si>
    <t>The date on which the Building Order was served.</t>
  </si>
  <si>
    <t xml:space="preserve">The Australian State or Territory that the Reporting Authority is located in. The "Reporting Authority" is the body which reports building permit records directly to the ABS.
</t>
  </si>
  <si>
    <t>5 is the default for all WA returns.</t>
  </si>
  <si>
    <r>
      <t xml:space="preserve">A unique identifier for the site on which the building work is to occur.  Particularly useful if the site address is incomplete or unknown. 
For WA, this refers to the Polygon Identifier Number (PIN) from Landgate.
</t>
    </r>
    <r>
      <rPr>
        <b/>
        <sz val="10"/>
        <rFont val="Arial"/>
        <family val="2"/>
      </rPr>
      <t>Note</t>
    </r>
    <r>
      <rPr>
        <sz val="10"/>
        <rFont val="Arial"/>
        <family val="2"/>
      </rPr>
      <t>: This field auto-populates when using the address search function.</t>
    </r>
  </si>
  <si>
    <r>
      <t xml:space="preserve">The street type of the building site.
</t>
    </r>
    <r>
      <rPr>
        <b/>
        <sz val="10"/>
        <rFont val="Arial"/>
        <family val="2"/>
      </rPr>
      <t/>
    </r>
  </si>
  <si>
    <r>
      <t xml:space="preserve">The street suffix of the building site.
</t>
    </r>
    <r>
      <rPr>
        <b/>
        <sz val="10"/>
        <rFont val="Arial"/>
        <family val="2"/>
      </rPr>
      <t/>
    </r>
  </si>
  <si>
    <r>
      <t xml:space="preserve">The postcode of the building site.
</t>
    </r>
    <r>
      <rPr>
        <b/>
        <sz val="10"/>
        <rFont val="Arial"/>
        <family val="2"/>
      </rPr>
      <t/>
    </r>
  </si>
  <si>
    <t>Number representing square metres, or value. 
Do not include unit labels (eg m2, sqm).</t>
  </si>
  <si>
    <t xml:space="preserve">The site area of the block of land the building will be situation on.
</t>
  </si>
  <si>
    <t>As per web services reference documentation, FCB code is restricted to a pre-determined selection based on defined BCA code(s).</t>
  </si>
  <si>
    <t>More than one type of work may apply to one instrument. If this is so then multiple occurrences are to be communicated as per technical specification.</t>
  </si>
  <si>
    <t>Free text description of the works to include details such as type of work, type of building, number of dwellings being created, demolished or relocated. For example, "Demolition of wall and additional bedroom extension" or "Construction of three residential units"</t>
  </si>
  <si>
    <t>Describe proposed changes to the building work (as approved)</t>
  </si>
  <si>
    <t>If bca1_code = ‘10a’ or bca1_code = ‘10b’ or bca2_code = ‘10a’ or bca2_code = ‘10b’ then one or several nature of work class10 values should be supplied; otherwise this field should be null.
Note: More than one nature of work class10 may apply to one instrument. If this is so then multiple occurrences are to be communicated as per technical specification, i.e. XML Schema definition.</t>
  </si>
  <si>
    <r>
      <t xml:space="preserve">State if the prescribed building (or deck) is to be located in a designated bushfire prone area. 
</t>
    </r>
    <r>
      <rPr>
        <b/>
        <sz val="10"/>
        <color theme="1"/>
        <rFont val="Arial"/>
        <family val="2"/>
      </rPr>
      <t/>
    </r>
  </si>
  <si>
    <t>If there are no additional dwellings to be created, then the result for this field would be “0”.</t>
  </si>
  <si>
    <t>If there are no dwellings to be demolished, then the result for this field would be “0”.</t>
  </si>
  <si>
    <t xml:space="preserve">Number of dwellings to be demolished because of the demolition permit.
Under the Building Act Part 2, Section 10, this data is not required for BA1 and BA2 as the demolition is incidental to building work.  Otherwise, a demolition permit is required.
</t>
  </si>
  <si>
    <t xml:space="preserve">Number of additional dwelling units created by the approved building job.
For example, if there are three additional dwelling units to be created while one is demolished in the approved building works, the result for this field would be three.
</t>
  </si>
  <si>
    <t>If there are no storeys above ground, then the result for this field would be “0”.</t>
  </si>
  <si>
    <t xml:space="preserve">The number of storeys of the highest building, above ground. Refer to definition of 'Rise in Storeys' from BCA C1.2 
</t>
  </si>
  <si>
    <t xml:space="preserve">Number of dwellings relocated TO this site.  A relocation of a dwelling occurs when a transportable home or caravan intended for a long term residential purposes is moved from a site in order to place it on another site.  A building permit is usually required to place or remove these buildings.  Excludes dwellings being fixed on site for the first time (these should be included in number of dwelling units to be created).
</t>
  </si>
  <si>
    <t xml:space="preserve">Number of dwellings relocated FROM this site to another site.  A relocation of a dwelling occurs when a transportable home or caravan intended for a long term residential purposes is moved from a site in order to place it on another site.  A building permit is usually required to place or remove these buildings.  Excludes dwellings being fixed on site for the first time (these should be included in number of dwelling units to be created).
</t>
  </si>
  <si>
    <r>
      <t xml:space="preserve">The lot number of the owner's street address. Either a Lot number or Street number must be provided.
</t>
    </r>
    <r>
      <rPr>
        <b/>
        <sz val="10"/>
        <rFont val="Arial"/>
        <family val="2"/>
      </rPr>
      <t/>
    </r>
  </si>
  <si>
    <t>This data is mandatory if the Owners_PO_num and owners_entire_address field is not completed.</t>
  </si>
  <si>
    <t xml:space="preserve">The street suffix of the owner's address.
</t>
  </si>
  <si>
    <t>This data is mandatory if the owners_entire_address field is not completed.</t>
  </si>
  <si>
    <r>
      <t xml:space="preserve">The country the owner resides 
Unless stated otherwise “AU” is the default for all WA returns.
</t>
    </r>
    <r>
      <rPr>
        <sz val="10"/>
        <rFont val="Arial"/>
        <family val="2"/>
      </rPr>
      <t xml:space="preserve">
</t>
    </r>
  </si>
  <si>
    <t>Order of preference = Mobile, Landline.</t>
  </si>
  <si>
    <t>Number, limited to 
1 = Registered Builder
2 = Approved Owner Builder
3 = Public Authority (State or Local Government)
4 = Other (building work under $20,000, or where registered building contractor not required)
5 = Demolition Contractor (for demolition permit)</t>
  </si>
  <si>
    <t>Builder or demolisher's PO Box number.
This field is for PO Box numbers.  One address must be provided.  This could be either a street address, a PO Box address or an unstructured address (builder_entire_address field).
If the PO Box address is supplied, the Suburb, State, Postcode and Country are the mandatory associated fields.</t>
  </si>
  <si>
    <t>This data is mandatory if the Builder_PO_num and builder_entire_address is not completed.</t>
  </si>
  <si>
    <t xml:space="preserve">Street name of the builder or demolisher's address.
</t>
  </si>
  <si>
    <t xml:space="preserve">Street type name of the builder or demolisher's address.
</t>
  </si>
  <si>
    <t>This data is mandatory if the Builders_PO_num and Builders_entire_address is not completed.</t>
  </si>
  <si>
    <r>
      <t xml:space="preserve">The street suffix of the builder or demolisher's address.
</t>
    </r>
    <r>
      <rPr>
        <b/>
        <sz val="10"/>
        <rFont val="Arial"/>
        <family val="2"/>
      </rPr>
      <t/>
    </r>
  </si>
  <si>
    <r>
      <t xml:space="preserve">The country the builder or demolisher resides in. 
</t>
    </r>
    <r>
      <rPr>
        <sz val="10"/>
        <rFont val="Arial"/>
        <family val="2"/>
      </rPr>
      <t xml:space="preserve">
</t>
    </r>
  </si>
  <si>
    <t>Unless stated otherwise “AU” is the default for all WA returns.</t>
  </si>
  <si>
    <t xml:space="preserve">Builder or demolisher's telephone number.
</t>
  </si>
  <si>
    <t xml:space="preserve">Unit and / or street number from the occupier's street address. 
</t>
  </si>
  <si>
    <t>This data is mandatory if the occupiers_PO_num and occupiers_entire_address field is not completed.</t>
  </si>
  <si>
    <t>This data is mandatory if the occupiers_entire_address field is not completed.</t>
  </si>
  <si>
    <t xml:space="preserve">Suburb of the occupier's postal address.
</t>
  </si>
  <si>
    <t xml:space="preserve">The street suffix of the occupier's address.
</t>
  </si>
  <si>
    <t xml:space="preserve">Street name of the occupier's address. 
</t>
  </si>
  <si>
    <t xml:space="preserve">Street Type of the occupier's address.
</t>
  </si>
  <si>
    <t xml:space="preserve">Occupier's PO Box number
This field is for PO Box numbers.  One address must be provided.  This could be either a street address, a PO Box address or an unstructured address (occupiers_entire_address field).
</t>
  </si>
  <si>
    <t>If the PO Box address is supplied, the Suburb, State, Postcode and Country are the mandatory associated fields.</t>
  </si>
  <si>
    <t xml:space="preserve">Unit / flat number from the occupier's street address.
</t>
  </si>
  <si>
    <t>If the Street address is supplied, the Street number or Lot number with Street Name, Street Type, Street Suffix, Suburb, State, Postcode and Country are the mandatory associated fields.</t>
  </si>
  <si>
    <t xml:space="preserve">The lot number of the occupier's street address. 
</t>
  </si>
  <si>
    <t>This data is mandatory if the occupiers_PO_num and occupiers_entire_address field is not completed.
Either a Lot number or Street number must be provided.</t>
  </si>
  <si>
    <t>Where there is no value for this field, or this field is not applicable for a certain instrument type, this field should be null or absent.
Either a Lot number or Street number must be provided.</t>
  </si>
  <si>
    <t xml:space="preserve">Postcode from the occupier's postal address.
</t>
  </si>
  <si>
    <t xml:space="preserve">The country the occupier resides 
</t>
  </si>
  <si>
    <t>Occupier's telephone number.</t>
  </si>
  <si>
    <t xml:space="preserve">Initial due date for determination (+11 or + 26 business days from date application first made) or the compliance due date.
</t>
  </si>
  <si>
    <t>Date application first submitted.</t>
  </si>
  <si>
    <t>Agreement in writing between the applicant and the permit authority for extension beyond the regulated timeframe.
(R20 Building Regulations)</t>
  </si>
  <si>
    <t>Indicate whether any conditions are imposed on this permit.</t>
  </si>
  <si>
    <t>Indicate whether any tests are imposed on this permit.</t>
  </si>
  <si>
    <t>Details of any conditions imposed on this permit.</t>
  </si>
  <si>
    <t>Details of any tests imposed.</t>
  </si>
  <si>
    <t xml:space="preserve">Indicate whether any inspections are imposed on this permit.
</t>
  </si>
  <si>
    <t xml:space="preserve">Indicate whether any restrictions are imposed on this permit.
</t>
  </si>
  <si>
    <t>Details of the restrictions imposed.</t>
  </si>
  <si>
    <t xml:space="preserve">Will the work encroach on neighbouring land?  (Refer to BA20).
</t>
  </si>
  <si>
    <r>
      <t xml:space="preserve">Is an alternative solution pursuant to the BCA being used?
</t>
    </r>
    <r>
      <rPr>
        <b/>
        <sz val="10"/>
        <color theme="1"/>
        <rFont val="Arial"/>
        <family val="2"/>
      </rPr>
      <t/>
    </r>
  </si>
  <si>
    <t xml:space="preserve">The date of completion of the work.
</t>
  </si>
  <si>
    <t xml:space="preserve">The date of cessation of the work.
</t>
  </si>
  <si>
    <t xml:space="preserve">This is a summation value.
If inspection(s) were required, every inspection must be completed for a ‘Yes’ value.
</t>
  </si>
  <si>
    <t xml:space="preserve">The person(s) on whom the order was served.
</t>
  </si>
  <si>
    <t>Variable character, limited to
1 = S110(2)(a,b) Builder/Demolisher
2 = S110(2)(c,d) Owner
3 = S110(2)(d) Occupier
Multiple values allowed.</t>
  </si>
  <si>
    <t>Comments regarding the record.</t>
  </si>
  <si>
    <t>Manner of notification upon completion (Section 112(3)(c)).</t>
  </si>
  <si>
    <t>Work commenced under the original permit.</t>
  </si>
  <si>
    <t>Alterations/amendments to works covered in the original permit.</t>
  </si>
  <si>
    <t>Grounds for extension of time.</t>
  </si>
  <si>
    <t>This data is not applicable for WA Permit Authorities.
A supplementary number or code given by the Reporting Authority to identify, for multi-stage jobs, which stage the permit is for (eg 1, 2, 3).  Each stage of a project should have the same permit number if applicable.</t>
  </si>
  <si>
    <r>
      <t xml:space="preserve">Latitude coordinates of the building site.
</t>
    </r>
    <r>
      <rPr>
        <b/>
        <sz val="10"/>
        <rFont val="Arial"/>
        <family val="2"/>
      </rPr>
      <t>Note:</t>
    </r>
    <r>
      <rPr>
        <sz val="10"/>
        <rFont val="Arial"/>
        <family val="2"/>
      </rPr>
      <t xml:space="preserve"> This field auto-populates when using the address search function.
</t>
    </r>
    <r>
      <rPr>
        <b/>
        <sz val="10"/>
        <rFont val="Arial"/>
        <family val="2"/>
      </rPr>
      <t/>
    </r>
  </si>
  <si>
    <r>
      <t xml:space="preserve">Longitude coordinates of the building site.
</t>
    </r>
    <r>
      <rPr>
        <b/>
        <sz val="10"/>
        <rFont val="Arial"/>
        <family val="2"/>
      </rPr>
      <t>Note:</t>
    </r>
    <r>
      <rPr>
        <sz val="10"/>
        <rFont val="Arial"/>
        <family val="2"/>
      </rPr>
      <t xml:space="preserve"> This field auto-populates when using the address search function.</t>
    </r>
  </si>
  <si>
    <r>
      <t xml:space="preserve">By setting this indicator to 'Yes,' the submitting PA assures the quality of the site information. Such site information is then considered by the BPD System as trusted and no further quality checks will be performed. 
</t>
    </r>
    <r>
      <rPr>
        <b/>
        <sz val="10"/>
        <rFont val="Arial"/>
        <family val="2"/>
      </rPr>
      <t/>
    </r>
  </si>
  <si>
    <t xml:space="preserve">A name given to the building project by the owner or builder.  Usually only large residential and non-residential projects are named.
</t>
  </si>
  <si>
    <t>The section of the Building Act to which this application is applicable.</t>
  </si>
  <si>
    <t>Multiple values allowed.</t>
  </si>
  <si>
    <t xml:space="preserve">The main function of the building using the categories in the ABS Functional Classification of Buildings (FCB) 1999 edition.
</t>
  </si>
  <si>
    <t xml:space="preserve">State if the prescribed building (or deck) is a class which requires a bushfire assessment. 
</t>
  </si>
  <si>
    <r>
      <t xml:space="preserve">Street Type name of the owner's address.
For multiple owners, the address of the owner who is the contact is required.  Only one address is required.
</t>
    </r>
    <r>
      <rPr>
        <sz val="10"/>
        <color theme="1"/>
        <rFont val="Arial"/>
        <family val="2"/>
      </rPr>
      <t xml:space="preserve">
</t>
    </r>
  </si>
  <si>
    <r>
      <t xml:space="preserve">Suburb from the owner's postal address. Only one address is required.
</t>
    </r>
    <r>
      <rPr>
        <b/>
        <sz val="10"/>
        <color theme="1"/>
        <rFont val="Arial"/>
        <family val="2"/>
      </rPr>
      <t/>
    </r>
  </si>
  <si>
    <r>
      <t xml:space="preserve">Postcode from the owner's postal address.
Only one address is required.  
</t>
    </r>
    <r>
      <rPr>
        <sz val="10"/>
        <color theme="1"/>
        <rFont val="Arial"/>
        <family val="2"/>
      </rPr>
      <t xml:space="preserve">
</t>
    </r>
  </si>
  <si>
    <r>
      <t xml:space="preserve">The lot number of the builder or demolisher's street address. 
Either a Lot number or Street number must be provided.
</t>
    </r>
    <r>
      <rPr>
        <b/>
        <sz val="10"/>
        <rFont val="Arial"/>
        <family val="2"/>
      </rPr>
      <t/>
    </r>
  </si>
  <si>
    <t>Unit and / or street number from the builder or demolisher's address.
Either a Lot number or Street number must be provided.</t>
  </si>
  <si>
    <r>
      <t xml:space="preserve">Suburb from the builder or demolisher's postal address.
</t>
    </r>
    <r>
      <rPr>
        <b/>
        <sz val="10"/>
        <color theme="1"/>
        <rFont val="Arial"/>
        <family val="2"/>
      </rPr>
      <t/>
    </r>
  </si>
  <si>
    <t>This data is mandatory if the builder_entire_address field is not completed.</t>
  </si>
  <si>
    <t>Signing CDC / CBC / CCC Practitioner Registration Number (BSP No.)</t>
  </si>
  <si>
    <t>Issuing CDC / CBC / CCC Contractor Registration Number (BSC No.)</t>
  </si>
  <si>
    <t>Outcome or decision made on application.</t>
  </si>
  <si>
    <t xml:space="preserve">Date of decision to issue or refuse application, or date withdrawn by applicant (not the date notice is communicated).
</t>
  </si>
  <si>
    <t xml:space="preserve">S18 Building Act: Only one opportunity is allowed under regulations for permit authorities to request further information and it must be provided ‘within a specified time of not more than 21 days’.
This data reflects if the permit authority has applied S18 of Building Act to stop the clock.
</t>
  </si>
  <si>
    <t xml:space="preserve">Indicate the parties that initiated the extension of time.
</t>
  </si>
  <si>
    <r>
      <t xml:space="preserve">Update when further information is requested under Section 18, or when a mutual agreement for extension of the due date is made under Regulation 20.  
</t>
    </r>
    <r>
      <rPr>
        <b/>
        <sz val="10"/>
        <color theme="1"/>
        <rFont val="Arial"/>
        <family val="2"/>
      </rPr>
      <t/>
    </r>
  </si>
  <si>
    <t>Details of the inspections imposed.</t>
  </si>
  <si>
    <t>The content of the Building Order.</t>
  </si>
  <si>
    <t>'rep_num' plus 'instrument_type' plus 'instrument_num' must be unique.</t>
  </si>
  <si>
    <t>Site Street Name OR Community Name</t>
  </si>
  <si>
    <r>
      <t xml:space="preserve">The street name of the building site. OR The Name of the Community.
</t>
    </r>
    <r>
      <rPr>
        <b/>
        <sz val="10"/>
        <rFont val="Arial"/>
        <family val="2"/>
      </rPr>
      <t/>
    </r>
  </si>
  <si>
    <t>Not on form</t>
  </si>
  <si>
    <t>If applicable, provide regulation under which bushfire performance requirements do not apply.</t>
  </si>
  <si>
    <t xml:space="preserve">The Bushfire Attack Level in accordance with the AS3959.
If applicable, indicate the BAL assessment in accordance with AS3959 as determined by the building surveyor in the applicable Certificate of Design Compliance.
</t>
  </si>
  <si>
    <t xml:space="preserve">Secondary BCA. 
This data is required if a Secondary BCA class applies.
</t>
  </si>
  <si>
    <r>
      <t xml:space="preserve">Nature of Work for Class 10 building.
This data is required if the permit is for work that includes Class 10 building or part of a building.
</t>
    </r>
    <r>
      <rPr>
        <b/>
        <sz val="10"/>
        <rFont val="Arial"/>
        <family val="2"/>
      </rPr>
      <t/>
    </r>
  </si>
  <si>
    <t xml:space="preserve">If there is more than one owner, all additional owner names are to be provided.
</t>
  </si>
  <si>
    <t xml:space="preserve">Builder’s Registration number (include prefix BP/BC),  Owner Builder Approval number (may be alphanumeric), or Demolition Contractor Licence number, (for general demolition. Asbestos demolition licence not required). ‘Other’ does not have a number and can be used for works under $20k.
</t>
  </si>
  <si>
    <t>Variable character, limited to
1 = S16 - non-compliant
2 = Non compliant with NCC
3 = Poor alignment of CDC to permit documentation
4 = Rcodes
5 = Planning, other than Rcodes
6 = Heritage
7 = Health
8 = DFES
9 = Bushfire requirement
10 = Department of Water
11 =Other</t>
  </si>
  <si>
    <t>Performance Solution</t>
  </si>
  <si>
    <r>
      <t xml:space="preserve">The lot number of the building site. Either a Lot number or Street number must be provided.
</t>
    </r>
    <r>
      <rPr>
        <b/>
        <sz val="10"/>
        <rFont val="Arial"/>
        <family val="2"/>
      </rPr>
      <t/>
    </r>
  </si>
  <si>
    <t xml:space="preserve">The unit number of the building site. 
</t>
  </si>
  <si>
    <t xml:space="preserve">The street number of the building site where known. Either a Lot number or Street number must be provided.
</t>
  </si>
  <si>
    <t>Required if applicable.
Only one value is required.</t>
  </si>
  <si>
    <t>Required if applicable.
This data is required if R20 Building Regulations agreement is applied.</t>
  </si>
  <si>
    <t>Required if applicable.
This data is required if an extension of time is applied.</t>
  </si>
  <si>
    <r>
      <t xml:space="preserve">The suburb/locality of the building site or Community Location
</t>
    </r>
    <r>
      <rPr>
        <b/>
        <sz val="10"/>
        <rFont val="Arial"/>
        <family val="2"/>
      </rPr>
      <t/>
    </r>
  </si>
  <si>
    <t>Site Suburb/Locality Name OR Community Location</t>
  </si>
  <si>
    <t>Current Building Description</t>
  </si>
  <si>
    <t>Bushfire assessment required for building class 1, 2, 3, 10a and 10c.</t>
  </si>
  <si>
    <r>
      <t>The entire address of the owner.</t>
    </r>
    <r>
      <rPr>
        <b/>
        <sz val="10"/>
        <color theme="1"/>
        <rFont val="Arial"/>
        <family val="2"/>
      </rPr>
      <t/>
    </r>
  </si>
  <si>
    <t>The entire address of the builder or demolisher.</t>
  </si>
  <si>
    <t xml:space="preserve">The ABS permit authority unique identification number, previously reported for the permit that is related to the current instrument being reported.  
</t>
  </si>
  <si>
    <t xml:space="preserve">The instrument type previously approved that is related to the current instrument being reported.  For example, in the case of a BA7 - Notice of Completion, the BA1 or BA2 is the Primary Instrument Type.
</t>
  </si>
  <si>
    <r>
      <t xml:space="preserve">The primary instrument number previously recorded for the building permit or demolition permit that is related to the current instrument being reported.
</t>
    </r>
    <r>
      <rPr>
        <b/>
        <sz val="10"/>
        <rFont val="Arial"/>
        <family val="2"/>
      </rPr>
      <t/>
    </r>
  </si>
  <si>
    <t>Required if applicable.
Applicable if a unit number forms part of the address.</t>
  </si>
  <si>
    <t xml:space="preserve">BA09/11/13/15/21 - Required if applicable.
Only applicable if a primary instrument exists.
</t>
  </si>
  <si>
    <t xml:space="preserve">Required if applicable.
Only applicable if a primary instrument exists.
</t>
  </si>
  <si>
    <t>The permit or certificate number issued by the permit authority</t>
  </si>
  <si>
    <t>The Permit or Certificate Number issued by the Permit Authority</t>
  </si>
  <si>
    <t>For BA09/BA13 - Required if applicable.
Applicable if required for the purpose of the application.</t>
  </si>
  <si>
    <t xml:space="preserve">The main type of material forming the building's new floor. This excludes the floor frame and floor furnishings (eg carpets, linoleum).
</t>
  </si>
  <si>
    <t>Required if applicable.
Only applicable if a floor material will be used.</t>
  </si>
  <si>
    <t xml:space="preserve">The main type of material forming the outer most face (veneer) of the external walls of the new building work.
For pre-cast concrete or double brick homes, the wall is also the frame, so ‘Brick’ or ‘Concrete’ should be specified for BOTH the wall and frame data items.
</t>
  </si>
  <si>
    <t>Required if applicable.
Only applicable if wall materials will be used.</t>
  </si>
  <si>
    <t xml:space="preserve">The main type of material used for the exterior (overhead sheltering) of the building's roof. This excludes the frame of the building's roof.
</t>
  </si>
  <si>
    <t>Required if applicable.
Only applicable if roof materials will be used.</t>
  </si>
  <si>
    <t xml:space="preserve">The main type of material used for the building's frame.
The frame is a load-bearing structure, and there is a distinction between the outer wall and the frame.
If there is no frame, such as in pre-cast concrete or double brick homes, the wall is also the frame, so ‘Brick’ or ‘Concrete’ should be specified for BOTH the wall and frame data items.
</t>
  </si>
  <si>
    <t>Required if applicable.
Only applicable if there will be a wall structure.</t>
  </si>
  <si>
    <t xml:space="preserve">Secondary BCA. 
</t>
  </si>
  <si>
    <t>Required if applicable.
Only applicable if a secondary BCA code applies.</t>
  </si>
  <si>
    <t xml:space="preserve">Third BCA. 
</t>
  </si>
  <si>
    <t>Required if applicable.
Only applicable if a third BCA class applies.</t>
  </si>
  <si>
    <t>Required if applicable.
This data is required if a third BCA class applies.
Only one value is required.</t>
  </si>
  <si>
    <t>Required if applicable.
If bushfire_prone = "Yes" then this field is applicable; otherwise the bushfire_pr_applicable must be "No"</t>
  </si>
  <si>
    <t>Required if applicable.
If bushfire_pr_applicable = ‘Yes’ then bushfire_attack_level is applicable; otherwise the bushfire_attack_level must be null.</t>
  </si>
  <si>
    <t xml:space="preserve">Name of the owner of the building. 
If there is more than one owner, the owner whose address is provided must be specified.  
</t>
  </si>
  <si>
    <t xml:space="preserve">BA21 - Required if applicable.
Applicable if known.
</t>
  </si>
  <si>
    <t xml:space="preserve">Indicate whether this a registered building contractor, approved owner-builder, public authority (State government or Local government), other (building work under $20,000, or where registered building contractor not required), or demolition contractor (for demolition permit).
</t>
  </si>
  <si>
    <t>BA19/21 - Required if applicable.
BA19/BA21 - this information is required if used to change the builder type.</t>
  </si>
  <si>
    <t xml:space="preserve">Name of the builder or demolisher.
</t>
  </si>
  <si>
    <t>BA19/21 - Required if applicable.
BA19/BA21 - this information is required if used to change the builder type.</t>
  </si>
  <si>
    <t>Required if applicable.
Applicable if name of occupier is known.</t>
  </si>
  <si>
    <t xml:space="preserve">The entire address of the occupier.
</t>
  </si>
  <si>
    <t xml:space="preserve">Required if applicable.
Applicable if an occupier exists.
</t>
  </si>
  <si>
    <t xml:space="preserve">The total levy amount which is payable before any deductions which may be applicable (i.e. collection fee). 
</t>
  </si>
  <si>
    <t>bo_date_served</t>
  </si>
  <si>
    <t>work_commenced</t>
  </si>
  <si>
    <t>work_amended</t>
  </si>
  <si>
    <t>existing_approval_type</t>
  </si>
  <si>
    <t>9, 2</t>
  </si>
  <si>
    <t>Required if applicable.
Applicable if BA19 is used for the purpose of requesting a change to the originally approved building works.</t>
  </si>
  <si>
    <t>owner_entire_address retained.</t>
  </si>
  <si>
    <t>Required if applicable.</t>
  </si>
  <si>
    <t>builder_entire_address retained.</t>
  </si>
  <si>
    <t>occupier_entire_address retained.</t>
  </si>
  <si>
    <t>The date the Certificate was issued.</t>
  </si>
  <si>
    <t>FIELD NAME IN BUILDING PERMIT DATABASE</t>
  </si>
  <si>
    <t>build_surveyors_num</t>
  </si>
  <si>
    <t>Build_type_fcb</t>
  </si>
  <si>
    <t>Builders_str_name</t>
  </si>
  <si>
    <t>owner_po_box_num</t>
  </si>
  <si>
    <t>builder_po_box_num</t>
  </si>
  <si>
    <t>occupier_po_box_num</t>
  </si>
  <si>
    <t>build_surveyor_prac_num</t>
  </si>
  <si>
    <t>alt_solution</t>
  </si>
  <si>
    <t>extend_time_grounds</t>
  </si>
  <si>
    <t>extend_time_until</t>
  </si>
  <si>
    <t>Required if applicable.
Applicable if a lot number forms part of the address.
Where multiple lot numbers apply (i.e. a retaining wall) the lot number at the starting point of the range applies.</t>
  </si>
  <si>
    <t>Required if applicable.
Applicable if a street number forms part of the address.
Where multiple street numbers apply (i.e. a retaining wall) the street number at the starting point of the range applies.</t>
  </si>
  <si>
    <t xml:space="preserve">New floor area to be created by the building work as defined in the Building Code of Australia.
As noted on the building plans.
</t>
  </si>
  <si>
    <t>Not a requirement</t>
  </si>
  <si>
    <t>Now submitted via field: site_suburb_name</t>
  </si>
  <si>
    <t>Now submitted via field: site_street_name</t>
  </si>
  <si>
    <t>Retained in BPD, but not required by PA as part of specs.  DMIRS can populate this value (from Landgate) if required.</t>
  </si>
  <si>
    <t xml:space="preserve">
</t>
  </si>
  <si>
    <t>Number, limited to:
5 = Western Australia
10 = Christmas Island
11 = Cocos Island</t>
  </si>
  <si>
    <r>
      <t xml:space="preserve">The State Territory code of the building site.
</t>
    </r>
    <r>
      <rPr>
        <b/>
        <sz val="10"/>
        <rFont val="Arial"/>
        <family val="2"/>
      </rPr>
      <t/>
    </r>
  </si>
  <si>
    <t>Will remain in BPD but not requested from PA's.  DMIRS can populate this value (from Landgate) if required.</t>
  </si>
  <si>
    <t>GROUPING</t>
  </si>
  <si>
    <t>REFERENCE</t>
  </si>
  <si>
    <t>SITE ADDRESS</t>
  </si>
  <si>
    <t>DETAILS OF BUILDING WORKS</t>
  </si>
  <si>
    <t xml:space="preserve">Refer to Main BCA Class list
</t>
  </si>
  <si>
    <t>VALUE OF BUILDING WORK</t>
  </si>
  <si>
    <t>OWNER DETAILS</t>
  </si>
  <si>
    <t>BUILDER DETAILS</t>
  </si>
  <si>
    <t>BUSHFIRE INFORMATION</t>
  </si>
  <si>
    <t>CERTIFIER DETAILS</t>
  </si>
  <si>
    <t>ADDITIONAL DETAILS</t>
  </si>
  <si>
    <t>APPLICATION PROCESS DETAILS</t>
  </si>
  <si>
    <t>COMPLETION / CESSATION</t>
  </si>
  <si>
    <t>RELATED REFERENCE</t>
  </si>
  <si>
    <t>BUILDING ORDER</t>
  </si>
  <si>
    <t>TIME EXTENSION</t>
  </si>
  <si>
    <t>OCCUPIER DETAIL</t>
  </si>
  <si>
    <t>ADDITIONAL DETAILS OF BUILDING WORK</t>
  </si>
  <si>
    <t>Refer to Current Main BCA Class list</t>
  </si>
  <si>
    <t>PROPOSED CHANGES - BA19</t>
  </si>
  <si>
    <t>Required if applicable</t>
  </si>
  <si>
    <t>Required if applicable.
Applicable for BA09 and BA11 when submitted for unauthorised works.</t>
  </si>
  <si>
    <t>Required if applicable.
BA09/BA11/BA13/BA15 - Required if a levy value is applicable (unauthorised works).</t>
  </si>
  <si>
    <t xml:space="preserve">Required if applicable.
Applications under $20k might not have an associated number.
</t>
  </si>
  <si>
    <t>Required if applicable.
Business rule: If bushfire_pr_applicable = "No" then bushfire_non_app_reason is applicable; otherwise the bushfire_non_app_reason must be null.</t>
  </si>
  <si>
    <t>Must be provided if the information is applicable to the application.</t>
  </si>
  <si>
    <t>Doesn't relate to WA permit authorities.</t>
  </si>
  <si>
    <t>Can be established by analysing other data submitted.</t>
  </si>
  <si>
    <t>Information must be provided.  The record will be rejected if this information is not submitted.</t>
  </si>
  <si>
    <t xml:space="preserve">Third BCA. 
This data is required if a third BCA class applies.
</t>
  </si>
  <si>
    <t>Data fields removed from v10.3:</t>
  </si>
  <si>
    <t>Forms</t>
  </si>
  <si>
    <t>For BA08 - Notice of Cessation, a value must be provided.  This value can be the actual or estimated value of work completed.</t>
  </si>
  <si>
    <t xml:space="preserve">The main type of building work being carried out.
</t>
  </si>
  <si>
    <t xml:space="preserve">Owner's telephone number.
Only one telephone number is required.  
</t>
  </si>
  <si>
    <t xml:space="preserve">The reason why the extension of time was required.  
</t>
  </si>
  <si>
    <r>
      <t xml:space="preserve">Type of application: permit, notice, certificate or order – derived from the </t>
    </r>
    <r>
      <rPr>
        <i/>
        <sz val="12"/>
        <color theme="1"/>
        <rFont val="Arial"/>
        <family val="2"/>
      </rPr>
      <t>Building Act</t>
    </r>
    <r>
      <rPr>
        <sz val="12"/>
        <color theme="1"/>
        <rFont val="Arial"/>
        <family val="2"/>
      </rPr>
      <t xml:space="preserve"> </t>
    </r>
    <r>
      <rPr>
        <i/>
        <sz val="12"/>
        <color theme="1"/>
        <rFont val="Arial"/>
        <family val="2"/>
      </rPr>
      <t>2011</t>
    </r>
    <r>
      <rPr>
        <sz val="12"/>
        <color theme="1"/>
        <rFont val="Arial"/>
        <family val="2"/>
      </rPr>
      <t>.</t>
    </r>
  </si>
  <si>
    <r>
      <t>Number representing square metres, or value. 
Do not include unit labels (eg m</t>
    </r>
    <r>
      <rPr>
        <vertAlign val="superscript"/>
        <sz val="12"/>
        <color theme="1"/>
        <rFont val="Arial"/>
        <family val="2"/>
      </rPr>
      <t>2</t>
    </r>
    <r>
      <rPr>
        <sz val="12"/>
        <color theme="1"/>
        <rFont val="Arial"/>
        <family val="2"/>
      </rPr>
      <t>, sqm).</t>
    </r>
  </si>
  <si>
    <r>
      <t xml:space="preserve">The estimated dollar cost including taxes (e.g. GST) of the work as per the Building Regulation Schedule 1. This should include any site preparation costs associated with the building work, but should </t>
    </r>
    <r>
      <rPr>
        <b/>
        <sz val="12"/>
        <rFont val="Arial"/>
        <family val="2"/>
      </rPr>
      <t>exclude</t>
    </r>
    <r>
      <rPr>
        <sz val="12"/>
        <rFont val="Arial"/>
        <family val="2"/>
      </rPr>
      <t xml:space="preserve"> the value of land and landscaping. 
</t>
    </r>
  </si>
  <si>
    <r>
      <t xml:space="preserve">The actual dollar cost of the works, including taxes (e.g. GST).  This should include any site preparation costs associated with the building works, but </t>
    </r>
    <r>
      <rPr>
        <b/>
        <sz val="12"/>
        <rFont val="Arial"/>
        <family val="2"/>
      </rPr>
      <t>exclude</t>
    </r>
    <r>
      <rPr>
        <sz val="12"/>
        <rFont val="Arial"/>
        <family val="2"/>
      </rPr>
      <t xml:space="preserve"> the value of land and landscaping. 
</t>
    </r>
  </si>
  <si>
    <r>
      <t xml:space="preserve">Will the work adversely affect neighbouring land?  (Refer to BA20).
</t>
    </r>
    <r>
      <rPr>
        <b/>
        <sz val="12"/>
        <rFont val="Arial"/>
        <family val="2"/>
      </rPr>
      <t xml:space="preserve">
</t>
    </r>
  </si>
  <si>
    <t>Number of Dwellings Relocated TO This Site From Another Site</t>
  </si>
  <si>
    <t xml:space="preserve">Only one value is required.
</t>
  </si>
  <si>
    <t>GRANT</t>
  </si>
  <si>
    <t>R-INFO</t>
  </si>
  <si>
    <t>R-ERR</t>
  </si>
  <si>
    <t>R-INCO</t>
  </si>
  <si>
    <t>R-TIME</t>
  </si>
  <si>
    <t>R-REQ</t>
  </si>
  <si>
    <t>Application withdrawn by applicant</t>
  </si>
  <si>
    <t>BA11</t>
  </si>
  <si>
    <t>BA13</t>
  </si>
  <si>
    <t>BA15</t>
  </si>
  <si>
    <t>BA22</t>
  </si>
  <si>
    <t>BA23</t>
  </si>
  <si>
    <t>Revocation</t>
  </si>
  <si>
    <t>BO117</t>
  </si>
  <si>
    <t>BO118</t>
  </si>
  <si>
    <t xml:space="preserve">                                                                                                                                                                                                                                                               </t>
  </si>
  <si>
    <t>In BPD / Data Specification</t>
  </si>
  <si>
    <t>ApplicationType</t>
  </si>
  <si>
    <t xml:space="preserve">S18 Building Act: Only one opportunity is allowed under regulations for permit authorities to request further information and it must be provided ‘within a specified time of not more than 21 days’.
Reasons as to why the clock is stopped.
</t>
  </si>
  <si>
    <t>REF-NG</t>
  </si>
  <si>
    <r>
      <t xml:space="preserve">Refused / Not Granted </t>
    </r>
    <r>
      <rPr>
        <i/>
        <sz val="12"/>
        <color theme="1"/>
        <rFont val="Arial"/>
        <family val="2"/>
      </rPr>
      <t>(temporary code)</t>
    </r>
  </si>
  <si>
    <t xml:space="preserve">The certificate of title number or equivalent.  
The CT number is the Volume/Folio number on the Record of Certificate of Title.  For example, “2111/1”.  The equivalent number may exist for building works on Crown land, Reserves, pastoral leases and applications which have been lodged prior to the issuance of a CT number.
</t>
  </si>
  <si>
    <t xml:space="preserve">Required if applicable.
More than one cert_title_num may apply to one site. If this is so, then multiple occurrences are to be communicated as per technical specification, i.e. XML Schema definition. </t>
  </si>
  <si>
    <t>The record will not be rejected if this information is not provided, but this will be a mandatory, or mandatory 'if applicable' field at a later date.</t>
  </si>
  <si>
    <t>The permit number of the originating BA01/02/05 permit issued by the permit authority.</t>
  </si>
  <si>
    <t>Variable character, limited to
GRANT = Grant
REF-NG = Refused/Not Granted
R-INCO = Not granted – inconsistent with other laws or agreements
R-INFO = Refused - information not provided in time
R-TIME = Refused time elapsed/Decision not made in time
R-ERR = Refused, error in application or documents
R-REQ = Not granted – Requirements not satisfied
BO115 = S115 Compliance
BO117 = S117 Revocation
BO118 = S118 Permit Authority gives effect
WBA = Withdrawn by applicant
REF-NG is a temporary code which can be used for all application types to indicate it was not granted/refused.</t>
  </si>
  <si>
    <t>Required if applicable.
This data is applicable if the permit authority has applied S18 of the Building Act to stop the clock. Only one value is required, the value being the main reason as to why the clock is stopped.
Up to 3 values permitted.</t>
  </si>
  <si>
    <t>WBA</t>
  </si>
  <si>
    <t>The accepted file format for this specification is Comma-Separated Value (CSV).</t>
  </si>
  <si>
    <t>IETF Link</t>
  </si>
  <si>
    <t>Wikipedia Link</t>
  </si>
  <si>
    <t>Columns may be in any order</t>
  </si>
  <si>
    <t>If there is no data for a column, the column might be omitted or left blank</t>
  </si>
  <si>
    <t>Below are two links to details on how to apply the CSV format:</t>
  </si>
  <si>
    <t>Unknown column names will be ignored</t>
  </si>
  <si>
    <t>Will remain on web form</t>
  </si>
  <si>
    <t>extend_time_est_completion_date</t>
  </si>
  <si>
    <t>Estimated Completion Date</t>
  </si>
  <si>
    <t>Extension Sought Until</t>
  </si>
  <si>
    <t>Building Forms - Data Specification - Change Log</t>
  </si>
  <si>
    <t xml:space="preserve">This sheet is to record the changes made to each new release or sub-release of the Building Form data specifications. </t>
  </si>
  <si>
    <t>VERSION</t>
  </si>
  <si>
    <t>SPECIFICATION CHANGES</t>
  </si>
  <si>
    <t>FIELD NAME IN BCWA DATABASE</t>
  </si>
  <si>
    <t>PREVIOUS DESCRIPTION</t>
  </si>
  <si>
    <t>PREVIOUS FIELD FORMAT</t>
  </si>
  <si>
    <t>PREVIOUS MAXIMUM CHARACTERS</t>
  </si>
  <si>
    <t>DESCRIPTION (changes highlighted in RED)</t>
  </si>
  <si>
    <t>FIELD FORMAT (changes highlighted in RED)</t>
  </si>
  <si>
    <r>
      <t xml:space="preserve">11.1 Changes highlighted in </t>
    </r>
    <r>
      <rPr>
        <sz val="10"/>
        <color rgb="FFFF0000"/>
        <rFont val="Arial"/>
        <family val="2"/>
      </rPr>
      <t>RED</t>
    </r>
  </si>
  <si>
    <r>
      <t xml:space="preserve">11.1
Changes highlighted in </t>
    </r>
    <r>
      <rPr>
        <sz val="10"/>
        <color rgb="FFFF0000"/>
        <rFont val="Arial"/>
        <family val="2"/>
      </rPr>
      <t>RED</t>
    </r>
  </si>
  <si>
    <t>Field name not included on previous version</t>
  </si>
  <si>
    <t>N/A</t>
  </si>
  <si>
    <t>BA22:
extend_time_est_completion_date</t>
  </si>
  <si>
    <t>BA22:
extend_time_until</t>
  </si>
  <si>
    <t>Variable Character, limited to
IA = Initiated by applicant
IP = Initiated by permit authority
IB = Initiated by both the applicant and the permit authority</t>
  </si>
  <si>
    <t>BP - Initiated by both, the applicant and the permit authority</t>
  </si>
  <si>
    <r>
      <t xml:space="preserve">11.2 changes in </t>
    </r>
    <r>
      <rPr>
        <sz val="10"/>
        <color rgb="FFFF0000"/>
        <rFont val="Arial"/>
        <family val="2"/>
      </rPr>
      <t>RED</t>
    </r>
  </si>
  <si>
    <r>
      <rPr>
        <b/>
        <sz val="10"/>
        <color theme="1"/>
        <rFont val="Arial"/>
        <family val="2"/>
      </rPr>
      <t xml:space="preserve">BA22, BA23: </t>
    </r>
    <r>
      <rPr>
        <sz val="10"/>
        <color theme="1"/>
        <rFont val="Arial"/>
        <family val="2"/>
      </rPr>
      <t>WBAPP</t>
    </r>
  </si>
  <si>
    <r>
      <rPr>
        <b/>
        <sz val="10"/>
        <color theme="1"/>
        <rFont val="Arial"/>
        <family val="2"/>
      </rPr>
      <t xml:space="preserve">BA22, BA23: </t>
    </r>
    <r>
      <rPr>
        <sz val="10"/>
        <color theme="1"/>
        <rFont val="Arial"/>
        <family val="2"/>
      </rPr>
      <t>WBA</t>
    </r>
    <r>
      <rPr>
        <strike/>
        <sz val="10"/>
        <color rgb="FFFF0000"/>
        <rFont val="Arial"/>
        <family val="2"/>
      </rPr>
      <t>PP</t>
    </r>
  </si>
  <si>
    <r>
      <t xml:space="preserve">The applicable codes depend on the instrument type:
</t>
    </r>
    <r>
      <rPr>
        <b/>
        <sz val="12"/>
        <rFont val="Arial"/>
        <family val="2"/>
      </rPr>
      <t>BA01, BA02, BA05:</t>
    </r>
    <r>
      <rPr>
        <sz val="12"/>
        <rFont val="Arial"/>
        <family val="2"/>
      </rPr>
      <t xml:space="preserve">  GRANT, REF-NG, R-INFO, R-REQ, R-ERR, R-INCO, R-TIME, WBA
</t>
    </r>
    <r>
      <rPr>
        <b/>
        <sz val="12"/>
        <rFont val="Arial"/>
        <family val="2"/>
      </rPr>
      <t xml:space="preserve">
BA09, BA11, BA13, BA15:</t>
    </r>
    <r>
      <rPr>
        <sz val="12"/>
        <rFont val="Arial"/>
        <family val="2"/>
      </rPr>
      <t xml:space="preserve"> GRANT, REF-NG, R-INFO, R-REQ, R-ERR, WBA
</t>
    </r>
    <r>
      <rPr>
        <b/>
        <sz val="12"/>
        <rFont val="Arial"/>
        <family val="2"/>
      </rPr>
      <t xml:space="preserve">BA21: </t>
    </r>
    <r>
      <rPr>
        <sz val="12"/>
        <rFont val="Arial"/>
        <family val="2"/>
      </rPr>
      <t xml:space="preserve">BO115, BO117, BO118
</t>
    </r>
    <r>
      <rPr>
        <b/>
        <sz val="12"/>
        <rFont val="Arial"/>
        <family val="2"/>
      </rPr>
      <t xml:space="preserve">BA22, BA23: </t>
    </r>
    <r>
      <rPr>
        <sz val="12"/>
        <rFont val="Arial"/>
        <family val="2"/>
      </rPr>
      <t xml:space="preserve">GRANT, R-REQ, REF-NG, WBA
</t>
    </r>
  </si>
  <si>
    <r>
      <t xml:space="preserve">Variable character, limited to
</t>
    </r>
    <r>
      <rPr>
        <b/>
        <sz val="12"/>
        <rFont val="Arial"/>
        <family val="2"/>
      </rPr>
      <t>GRANT</t>
    </r>
    <r>
      <rPr>
        <sz val="12"/>
        <rFont val="Arial"/>
        <family val="2"/>
      </rPr>
      <t xml:space="preserve"> = Grant
</t>
    </r>
    <r>
      <rPr>
        <b/>
        <sz val="12"/>
        <rFont val="Arial"/>
        <family val="2"/>
      </rPr>
      <t>REF-NG</t>
    </r>
    <r>
      <rPr>
        <sz val="12"/>
        <rFont val="Arial"/>
        <family val="2"/>
      </rPr>
      <t xml:space="preserve"> = Refused/Not Granted
</t>
    </r>
    <r>
      <rPr>
        <b/>
        <sz val="12"/>
        <rFont val="Arial"/>
        <family val="2"/>
      </rPr>
      <t>R-INCO</t>
    </r>
    <r>
      <rPr>
        <sz val="12"/>
        <rFont val="Arial"/>
        <family val="2"/>
      </rPr>
      <t xml:space="preserve"> = Refused: Inconsistent with a function under written law or an agreement with the applicant
</t>
    </r>
    <r>
      <rPr>
        <b/>
        <sz val="12"/>
        <rFont val="Arial"/>
        <family val="2"/>
      </rPr>
      <t>R-INFO</t>
    </r>
    <r>
      <rPr>
        <sz val="12"/>
        <rFont val="Arial"/>
        <family val="2"/>
      </rPr>
      <t xml:space="preserve"> = Refused to consider: information/documents requested not provided within specified time
</t>
    </r>
    <r>
      <rPr>
        <b/>
        <sz val="12"/>
        <rFont val="Arial"/>
        <family val="2"/>
      </rPr>
      <t>R-TIME</t>
    </r>
    <r>
      <rPr>
        <sz val="12"/>
        <rFont val="Arial"/>
        <family val="2"/>
      </rPr>
      <t xml:space="preserve"> = Refused: Decision not made in time
</t>
    </r>
    <r>
      <rPr>
        <b/>
        <sz val="12"/>
        <rFont val="Arial"/>
        <family val="2"/>
      </rPr>
      <t>R-ERR</t>
    </r>
    <r>
      <rPr>
        <sz val="12"/>
        <rFont val="Arial"/>
        <family val="2"/>
      </rPr>
      <t xml:space="preserve"> = Refused: Error in information provided or in document accompanying the application
</t>
    </r>
    <r>
      <rPr>
        <b/>
        <sz val="12"/>
        <rFont val="Arial"/>
        <family val="2"/>
      </rPr>
      <t>R-REQ</t>
    </r>
    <r>
      <rPr>
        <sz val="12"/>
        <rFont val="Arial"/>
        <family val="2"/>
      </rPr>
      <t xml:space="preserve"> = Not granted – Requirements not satisfied
</t>
    </r>
    <r>
      <rPr>
        <b/>
        <sz val="12"/>
        <rFont val="Arial"/>
        <family val="2"/>
      </rPr>
      <t>BO110</t>
    </r>
    <r>
      <rPr>
        <sz val="12"/>
        <rFont val="Arial"/>
        <family val="2"/>
      </rPr>
      <t xml:space="preserve"> = S110 Issuance of a building order
</t>
    </r>
    <r>
      <rPr>
        <b/>
        <sz val="12"/>
        <rFont val="Arial"/>
        <family val="2"/>
      </rPr>
      <t>BO117</t>
    </r>
    <r>
      <rPr>
        <sz val="12"/>
        <rFont val="Arial"/>
        <family val="2"/>
      </rPr>
      <t xml:space="preserve"> = S117 Revocation of a building order
</t>
    </r>
    <r>
      <rPr>
        <b/>
        <sz val="12"/>
        <rFont val="Arial"/>
        <family val="2"/>
      </rPr>
      <t>BO118</t>
    </r>
    <r>
      <rPr>
        <sz val="12"/>
        <rFont val="Arial"/>
        <family val="2"/>
      </rPr>
      <t xml:space="preserve"> = S118 Permit authority causes an authorised person to give effect to a building order in case of non-compliance
</t>
    </r>
    <r>
      <rPr>
        <b/>
        <sz val="12"/>
        <rFont val="Arial"/>
        <family val="2"/>
      </rPr>
      <t>WBA</t>
    </r>
    <r>
      <rPr>
        <sz val="12"/>
        <rFont val="Arial"/>
        <family val="2"/>
      </rPr>
      <t xml:space="preserve"> = Application withdrawn: No decision made
</t>
    </r>
    <r>
      <rPr>
        <b/>
        <i/>
        <sz val="12"/>
        <rFont val="Arial"/>
        <family val="2"/>
      </rPr>
      <t>REF-NG is a temporary code which can be used for all application types to indicate it was not granted/refused</t>
    </r>
    <r>
      <rPr>
        <b/>
        <sz val="12"/>
        <rFont val="Arial"/>
        <family val="2"/>
      </rPr>
      <t>.</t>
    </r>
  </si>
  <si>
    <t>Decision Outcomes</t>
  </si>
  <si>
    <t>Relevant Section of Building Act (S)</t>
  </si>
  <si>
    <t>Relevant Regulation of Building Regulations (R)</t>
  </si>
  <si>
    <t>BA01</t>
  </si>
  <si>
    <t>Granted</t>
  </si>
  <si>
    <t>S20(1)</t>
  </si>
  <si>
    <t>Building Permit</t>
  </si>
  <si>
    <t>Certified</t>
  </si>
  <si>
    <t>Refused to consider: information/documents requested not provided within specified time</t>
  </si>
  <si>
    <t>S18(2)</t>
  </si>
  <si>
    <t>Refused: Requirements in S20(1)(a) to (s) not satisfied</t>
  </si>
  <si>
    <t>S20(2)</t>
  </si>
  <si>
    <t>Refused: Error in information provided or in document accompanying the application</t>
  </si>
  <si>
    <t>S22(1)</t>
  </si>
  <si>
    <t>Refused: Inconsistent with a function under written law or an agreement with the applicant</t>
  </si>
  <si>
    <t>S22(2)</t>
  </si>
  <si>
    <t>Refused: Decision not made in time</t>
  </si>
  <si>
    <t>S23(3)</t>
  </si>
  <si>
    <t>BA02</t>
  </si>
  <si>
    <t>Uncertified</t>
  </si>
  <si>
    <t>BA05</t>
  </si>
  <si>
    <t>S21(1)</t>
  </si>
  <si>
    <t>Demolition Permit</t>
  </si>
  <si>
    <t>Refused to consider: Information/documents requested not provided within specified time</t>
  </si>
  <si>
    <t>Refused: Requirements in S21(1)(a) to (o) not satisfied</t>
  </si>
  <si>
    <t>S21(2)</t>
  </si>
  <si>
    <t>BA09</t>
  </si>
  <si>
    <t>S58(1)</t>
  </si>
  <si>
    <t>Occupancy Permit</t>
  </si>
  <si>
    <t>S55(2)</t>
  </si>
  <si>
    <t>Refused: Requirements in S58(1)(a) to (l) not satisfied</t>
  </si>
  <si>
    <t>S58(2)</t>
  </si>
  <si>
    <t>Refused: Error in information provided or in document accompanying application</t>
  </si>
  <si>
    <t>S58(3)</t>
  </si>
  <si>
    <t>S59(2)</t>
  </si>
  <si>
    <t xml:space="preserve"> - Strata</t>
  </si>
  <si>
    <t>Building Approval</t>
  </si>
  <si>
    <t>BA21</t>
  </si>
  <si>
    <t>Issuance of a Building Order</t>
  </si>
  <si>
    <t>S110</t>
  </si>
  <si>
    <t>BO110</t>
  </si>
  <si>
    <t>Building Order</t>
  </si>
  <si>
    <t>S117</t>
  </si>
  <si>
    <t>Permit authority causes an authorised person to give effect to a building order in case of non-compliance</t>
  </si>
  <si>
    <t>S118</t>
  </si>
  <si>
    <t>R24(1)</t>
  </si>
  <si>
    <t>Extend Time</t>
  </si>
  <si>
    <t>Building or Demolition</t>
  </si>
  <si>
    <t>Rejected: Requirements in Reg. 23(2) not met</t>
  </si>
  <si>
    <t>R23(2)</t>
  </si>
  <si>
    <t>Refused to accept application: delay in making application</t>
  </si>
  <si>
    <t>R23(3)</t>
  </si>
  <si>
    <t>R23(4)</t>
  </si>
  <si>
    <t>Granted - S65(4)</t>
  </si>
  <si>
    <t>S65(4)</t>
  </si>
  <si>
    <t>Occupancy/Building Approval</t>
  </si>
  <si>
    <r>
      <t xml:space="preserve">Variable character, limited to
</t>
    </r>
    <r>
      <rPr>
        <b/>
        <sz val="10"/>
        <rFont val="Arial"/>
        <family val="2"/>
      </rPr>
      <t>GRANT</t>
    </r>
    <r>
      <rPr>
        <sz val="10"/>
        <rFont val="Arial"/>
        <family val="2"/>
      </rPr>
      <t xml:space="preserve"> = Grant
</t>
    </r>
    <r>
      <rPr>
        <b/>
        <sz val="10"/>
        <rFont val="Arial"/>
        <family val="2"/>
      </rPr>
      <t>REF-NG</t>
    </r>
    <r>
      <rPr>
        <sz val="10"/>
        <rFont val="Arial"/>
        <family val="2"/>
      </rPr>
      <t xml:space="preserve"> = Refused/Not Granted
</t>
    </r>
    <r>
      <rPr>
        <b/>
        <sz val="10"/>
        <rFont val="Arial"/>
        <family val="2"/>
      </rPr>
      <t>R-INCO</t>
    </r>
    <r>
      <rPr>
        <sz val="10"/>
        <rFont val="Arial"/>
        <family val="2"/>
      </rPr>
      <t xml:space="preserve"> = </t>
    </r>
    <r>
      <rPr>
        <sz val="10"/>
        <color rgb="FFFF0000"/>
        <rFont val="Arial"/>
        <family val="2"/>
      </rPr>
      <t>Refused: Inconsistent with a function under written law or an agreement with the applicant</t>
    </r>
    <r>
      <rPr>
        <sz val="10"/>
        <rFont val="Arial"/>
        <family val="2"/>
      </rPr>
      <t xml:space="preserve">
</t>
    </r>
    <r>
      <rPr>
        <b/>
        <sz val="10"/>
        <rFont val="Arial"/>
        <family val="2"/>
      </rPr>
      <t>R-INFO</t>
    </r>
    <r>
      <rPr>
        <sz val="10"/>
        <rFont val="Arial"/>
        <family val="2"/>
      </rPr>
      <t xml:space="preserve"> = </t>
    </r>
    <r>
      <rPr>
        <sz val="10"/>
        <color rgb="FFFF0000"/>
        <rFont val="Arial"/>
        <family val="2"/>
      </rPr>
      <t>Refused to consider: information/documents requested not provided within specified time</t>
    </r>
    <r>
      <rPr>
        <sz val="10"/>
        <rFont val="Arial"/>
        <family val="2"/>
      </rPr>
      <t xml:space="preserve">
</t>
    </r>
    <r>
      <rPr>
        <b/>
        <sz val="10"/>
        <rFont val="Arial"/>
        <family val="2"/>
      </rPr>
      <t>R-TIME</t>
    </r>
    <r>
      <rPr>
        <sz val="10"/>
        <rFont val="Arial"/>
        <family val="2"/>
      </rPr>
      <t xml:space="preserve"> = </t>
    </r>
    <r>
      <rPr>
        <sz val="10"/>
        <color rgb="FFFF0000"/>
        <rFont val="Arial"/>
        <family val="2"/>
      </rPr>
      <t>Refused: Decision not made in time</t>
    </r>
    <r>
      <rPr>
        <sz val="10"/>
        <rFont val="Arial"/>
        <family val="2"/>
      </rPr>
      <t xml:space="preserve">
</t>
    </r>
    <r>
      <rPr>
        <b/>
        <sz val="10"/>
        <rFont val="Arial"/>
        <family val="2"/>
      </rPr>
      <t>R-ERR</t>
    </r>
    <r>
      <rPr>
        <sz val="10"/>
        <rFont val="Arial"/>
        <family val="2"/>
      </rPr>
      <t xml:space="preserve"> = </t>
    </r>
    <r>
      <rPr>
        <sz val="10"/>
        <color rgb="FFFF0000"/>
        <rFont val="Arial"/>
        <family val="2"/>
      </rPr>
      <t>Refused: Error in information provided or in document accompanying the application</t>
    </r>
    <r>
      <rPr>
        <sz val="10"/>
        <rFont val="Arial"/>
        <family val="2"/>
      </rPr>
      <t xml:space="preserve">
</t>
    </r>
    <r>
      <rPr>
        <b/>
        <sz val="10"/>
        <rFont val="Arial"/>
        <family val="2"/>
      </rPr>
      <t>R-REQ</t>
    </r>
    <r>
      <rPr>
        <sz val="10"/>
        <rFont val="Arial"/>
        <family val="2"/>
      </rPr>
      <t xml:space="preserve"> = </t>
    </r>
    <r>
      <rPr>
        <sz val="10"/>
        <color rgb="FFFF0000"/>
        <rFont val="Arial"/>
        <family val="2"/>
      </rPr>
      <t>Not granted – Requirements not satisfied</t>
    </r>
    <r>
      <rPr>
        <sz val="10"/>
        <rFont val="Arial"/>
        <family val="2"/>
      </rPr>
      <t xml:space="preserve">
</t>
    </r>
    <r>
      <rPr>
        <b/>
        <sz val="10"/>
        <color rgb="FFFF0000"/>
        <rFont val="Arial"/>
        <family val="2"/>
      </rPr>
      <t>BO110</t>
    </r>
    <r>
      <rPr>
        <sz val="10"/>
        <color rgb="FFFF0000"/>
        <rFont val="Arial"/>
        <family val="2"/>
      </rPr>
      <t xml:space="preserve"> = S110 Issuance of a building order</t>
    </r>
    <r>
      <rPr>
        <sz val="10"/>
        <rFont val="Arial"/>
        <family val="2"/>
      </rPr>
      <t xml:space="preserve">
</t>
    </r>
    <r>
      <rPr>
        <b/>
        <sz val="10"/>
        <rFont val="Arial"/>
        <family val="2"/>
      </rPr>
      <t>BO117</t>
    </r>
    <r>
      <rPr>
        <sz val="10"/>
        <rFont val="Arial"/>
        <family val="2"/>
      </rPr>
      <t xml:space="preserve"> = </t>
    </r>
    <r>
      <rPr>
        <sz val="10"/>
        <color rgb="FFFF0000"/>
        <rFont val="Arial"/>
        <family val="2"/>
      </rPr>
      <t>S117 Revocation of a building order</t>
    </r>
    <r>
      <rPr>
        <sz val="10"/>
        <rFont val="Arial"/>
        <family val="2"/>
      </rPr>
      <t xml:space="preserve">
</t>
    </r>
    <r>
      <rPr>
        <b/>
        <sz val="10"/>
        <rFont val="Arial"/>
        <family val="2"/>
      </rPr>
      <t>BO118</t>
    </r>
    <r>
      <rPr>
        <sz val="10"/>
        <rFont val="Arial"/>
        <family val="2"/>
      </rPr>
      <t xml:space="preserve"> = </t>
    </r>
    <r>
      <rPr>
        <sz val="10"/>
        <color rgb="FFFF0000"/>
        <rFont val="Arial"/>
        <family val="2"/>
      </rPr>
      <t>S118 Permit authority causes an authorised person to give effect to a building order in case of non-compliance</t>
    </r>
    <r>
      <rPr>
        <sz val="10"/>
        <rFont val="Arial"/>
        <family val="2"/>
      </rPr>
      <t xml:space="preserve">
</t>
    </r>
    <r>
      <rPr>
        <b/>
        <sz val="10"/>
        <rFont val="Arial"/>
        <family val="2"/>
      </rPr>
      <t>WBA</t>
    </r>
    <r>
      <rPr>
        <sz val="10"/>
        <rFont val="Arial"/>
        <family val="2"/>
      </rPr>
      <t xml:space="preserve"> = </t>
    </r>
    <r>
      <rPr>
        <sz val="10"/>
        <color rgb="FFFF0000"/>
        <rFont val="Arial"/>
        <family val="2"/>
      </rPr>
      <t>Application withdrawn: No decision made</t>
    </r>
    <r>
      <rPr>
        <sz val="10"/>
        <rFont val="Arial"/>
        <family val="2"/>
      </rPr>
      <t xml:space="preserve">
</t>
    </r>
    <r>
      <rPr>
        <b/>
        <i/>
        <sz val="10"/>
        <rFont val="Arial"/>
        <family val="2"/>
      </rPr>
      <t>REF-NG is a temporary code which can be used for all application types to indicate it was not granted/refused</t>
    </r>
    <r>
      <rPr>
        <b/>
        <sz val="10"/>
        <rFont val="Arial"/>
        <family val="2"/>
      </rPr>
      <t>.</t>
    </r>
  </si>
  <si>
    <t>Building Forms Data Specification v11.2</t>
  </si>
  <si>
    <r>
      <t>BA</t>
    </r>
    <r>
      <rPr>
        <sz val="10"/>
        <color rgb="FFFF0000"/>
        <rFont val="Arial"/>
        <family val="2"/>
      </rPr>
      <t>07/08/</t>
    </r>
    <r>
      <rPr>
        <sz val="10"/>
        <color theme="1"/>
        <rFont val="Arial"/>
        <family val="2"/>
      </rPr>
      <t xml:space="preserve">09/11/13/15/21 - Required if applicable.
Only applicable if a primary instrument exists.
</t>
    </r>
  </si>
  <si>
    <t>primary_instrument_type</t>
  </si>
  <si>
    <r>
      <rPr>
        <b/>
        <sz val="9"/>
        <color rgb="FFFF0000"/>
        <rFont val="Arial"/>
        <family val="2"/>
      </rPr>
      <t xml:space="preserve">
</t>
    </r>
    <r>
      <rPr>
        <b/>
        <sz val="9"/>
        <color rgb="FF00B0F0"/>
        <rFont val="Arial"/>
        <family val="2"/>
      </rPr>
      <t>BA01</t>
    </r>
    <r>
      <rPr>
        <b/>
        <sz val="9"/>
        <color theme="1"/>
        <rFont val="Arial"/>
        <family val="2"/>
      </rPr>
      <t xml:space="preserve">
Application for Building Permit - Certified</t>
    </r>
  </si>
  <si>
    <r>
      <t xml:space="preserve">
</t>
    </r>
    <r>
      <rPr>
        <b/>
        <sz val="9"/>
        <color rgb="FF00B0F0"/>
        <rFont val="Arial"/>
        <family val="2"/>
      </rPr>
      <t>BA02</t>
    </r>
    <r>
      <rPr>
        <b/>
        <sz val="9"/>
        <color theme="1"/>
        <rFont val="Arial"/>
        <family val="2"/>
      </rPr>
      <t xml:space="preserve">
Application for Building Permit - Uncertified</t>
    </r>
  </si>
  <si>
    <r>
      <t xml:space="preserve">
</t>
    </r>
    <r>
      <rPr>
        <b/>
        <sz val="9"/>
        <color rgb="FF00B0F0"/>
        <rFont val="Arial"/>
        <family val="2"/>
      </rPr>
      <t>BA05</t>
    </r>
    <r>
      <rPr>
        <b/>
        <sz val="9"/>
        <color theme="1"/>
        <rFont val="Arial"/>
        <family val="2"/>
      </rPr>
      <t xml:space="preserve">
Application for Demolition Permit
</t>
    </r>
  </si>
  <si>
    <r>
      <t xml:space="preserve">
</t>
    </r>
    <r>
      <rPr>
        <b/>
        <sz val="9"/>
        <color rgb="FF00B0F0"/>
        <rFont val="Arial"/>
        <family val="2"/>
      </rPr>
      <t>BA07</t>
    </r>
    <r>
      <rPr>
        <b/>
        <sz val="9"/>
        <color theme="1"/>
        <rFont val="Arial"/>
        <family val="2"/>
      </rPr>
      <t xml:space="preserve">
Notice of Completion</t>
    </r>
  </si>
  <si>
    <r>
      <t xml:space="preserve">
</t>
    </r>
    <r>
      <rPr>
        <b/>
        <sz val="9"/>
        <color rgb="FF00B0F0"/>
        <rFont val="Arial"/>
        <family val="2"/>
      </rPr>
      <t>BA08</t>
    </r>
    <r>
      <rPr>
        <b/>
        <sz val="9"/>
        <color theme="1"/>
        <rFont val="Arial"/>
        <family val="2"/>
      </rPr>
      <t xml:space="preserve">
Notice of Cessation</t>
    </r>
  </si>
  <si>
    <r>
      <t xml:space="preserve">
</t>
    </r>
    <r>
      <rPr>
        <b/>
        <sz val="9"/>
        <color rgb="FF00B0F0"/>
        <rFont val="Arial"/>
        <family val="2"/>
      </rPr>
      <t>BA09</t>
    </r>
    <r>
      <rPr>
        <b/>
        <sz val="9"/>
        <color theme="1"/>
        <rFont val="Arial"/>
        <family val="2"/>
      </rPr>
      <t xml:space="preserve">
Application for Occupancy Permit
</t>
    </r>
  </si>
  <si>
    <r>
      <t xml:space="preserve">
</t>
    </r>
    <r>
      <rPr>
        <b/>
        <sz val="9"/>
        <color rgb="FF00B0F0"/>
        <rFont val="Arial"/>
        <family val="2"/>
      </rPr>
      <t>BA11</t>
    </r>
    <r>
      <rPr>
        <b/>
        <sz val="9"/>
        <color theme="1"/>
        <rFont val="Arial"/>
        <family val="2"/>
      </rPr>
      <t xml:space="preserve">
Application for Occupancy Permit - Strata</t>
    </r>
  </si>
  <si>
    <r>
      <t xml:space="preserve">
</t>
    </r>
    <r>
      <rPr>
        <b/>
        <sz val="9"/>
        <color rgb="FF00B0F0"/>
        <rFont val="Arial"/>
        <family val="2"/>
      </rPr>
      <t>BA13</t>
    </r>
    <r>
      <rPr>
        <b/>
        <sz val="9"/>
        <color theme="1"/>
        <rFont val="Arial"/>
        <family val="2"/>
      </rPr>
      <t xml:space="preserve">
Application for Building Approval Certificate</t>
    </r>
  </si>
  <si>
    <r>
      <t xml:space="preserve">
</t>
    </r>
    <r>
      <rPr>
        <b/>
        <sz val="9"/>
        <color rgb="FF00B0F0"/>
        <rFont val="Arial"/>
        <family val="2"/>
      </rPr>
      <t>BA15</t>
    </r>
    <r>
      <rPr>
        <b/>
        <sz val="9"/>
        <color theme="1"/>
        <rFont val="Arial"/>
        <family val="2"/>
      </rPr>
      <t xml:space="preserve">
Application for Building Approval Certificate - Strata
</t>
    </r>
  </si>
  <si>
    <r>
      <t xml:space="preserve">
</t>
    </r>
    <r>
      <rPr>
        <b/>
        <sz val="9"/>
        <color rgb="FF00B0F0"/>
        <rFont val="Arial"/>
        <family val="2"/>
      </rPr>
      <t>BA19</t>
    </r>
    <r>
      <rPr>
        <b/>
        <sz val="9"/>
        <color theme="1"/>
        <rFont val="Arial"/>
        <family val="2"/>
      </rPr>
      <t xml:space="preserve">
Request to amend building permit</t>
    </r>
  </si>
  <si>
    <r>
      <t xml:space="preserve">
</t>
    </r>
    <r>
      <rPr>
        <b/>
        <sz val="9"/>
        <color rgb="FF00B0F0"/>
        <rFont val="Arial"/>
        <family val="2"/>
      </rPr>
      <t>BA21</t>
    </r>
    <r>
      <rPr>
        <b/>
        <sz val="9"/>
        <color theme="1"/>
        <rFont val="Arial"/>
        <family val="2"/>
      </rPr>
      <t xml:space="preserve">
Building Order</t>
    </r>
  </si>
  <si>
    <r>
      <t xml:space="preserve">
</t>
    </r>
    <r>
      <rPr>
        <b/>
        <sz val="9"/>
        <color rgb="FF00B0F0"/>
        <rFont val="Arial"/>
        <family val="2"/>
      </rPr>
      <t>BA22</t>
    </r>
    <r>
      <rPr>
        <b/>
        <sz val="9"/>
        <color theme="1"/>
        <rFont val="Arial"/>
        <family val="2"/>
      </rPr>
      <t xml:space="preserve">
Application to Extend a Building or Demolition Permit</t>
    </r>
  </si>
  <si>
    <r>
      <t xml:space="preserve">
</t>
    </r>
    <r>
      <rPr>
        <b/>
        <sz val="9"/>
        <color rgb="FF00B0F0"/>
        <rFont val="Arial"/>
        <family val="2"/>
      </rPr>
      <t>BA23</t>
    </r>
    <r>
      <rPr>
        <b/>
        <sz val="9"/>
        <color theme="1"/>
        <rFont val="Arial"/>
        <family val="2"/>
      </rPr>
      <t xml:space="preserve">
Application to Extend Time - Occupancy Permit or Building Approval Certificate</t>
    </r>
  </si>
  <si>
    <r>
      <t xml:space="preserve">
Informed by </t>
    </r>
    <r>
      <rPr>
        <b/>
        <sz val="9"/>
        <color rgb="FF00B0F0"/>
        <rFont val="Arial"/>
        <family val="2"/>
      </rPr>
      <t>BA03</t>
    </r>
    <r>
      <rPr>
        <b/>
        <sz val="9"/>
        <color theme="1"/>
        <rFont val="Arial"/>
        <family val="2"/>
      </rPr>
      <t xml:space="preserve"> Certificate of Design Compliance and informs </t>
    </r>
    <r>
      <rPr>
        <b/>
        <sz val="9"/>
        <color rgb="FF00B0F0"/>
        <rFont val="Arial"/>
        <family val="2"/>
      </rPr>
      <t>BA04</t>
    </r>
    <r>
      <rPr>
        <b/>
        <sz val="9"/>
        <color theme="1"/>
        <rFont val="Arial"/>
        <family val="2"/>
      </rPr>
      <t xml:space="preserve"> Building Permit
</t>
    </r>
  </si>
  <si>
    <r>
      <t xml:space="preserve">
Informed by </t>
    </r>
    <r>
      <rPr>
        <b/>
        <sz val="9"/>
        <color rgb="FF00B0F0"/>
        <rFont val="Arial"/>
        <family val="2"/>
      </rPr>
      <t>BA03</t>
    </r>
    <r>
      <rPr>
        <b/>
        <sz val="9"/>
        <color theme="1"/>
        <rFont val="Arial"/>
        <family val="2"/>
      </rPr>
      <t xml:space="preserve"> Certificate of Design Compliance and informs </t>
    </r>
    <r>
      <rPr>
        <b/>
        <sz val="9"/>
        <color rgb="FF00B0F0"/>
        <rFont val="Arial"/>
        <family val="2"/>
      </rPr>
      <t>BA04</t>
    </r>
    <r>
      <rPr>
        <b/>
        <sz val="9"/>
        <color theme="1"/>
        <rFont val="Arial"/>
        <family val="2"/>
      </rPr>
      <t xml:space="preserve"> Building Permit</t>
    </r>
  </si>
  <si>
    <r>
      <t xml:space="preserve">
Informs </t>
    </r>
    <r>
      <rPr>
        <b/>
        <sz val="9"/>
        <color rgb="FF00B0F0"/>
        <rFont val="Arial"/>
        <family val="2"/>
      </rPr>
      <t>BA06</t>
    </r>
    <r>
      <rPr>
        <b/>
        <sz val="9"/>
        <color theme="1"/>
        <rFont val="Arial"/>
        <family val="2"/>
      </rPr>
      <t xml:space="preserve"> Demolition Permit
</t>
    </r>
  </si>
  <si>
    <r>
      <t xml:space="preserve">
Informed by </t>
    </r>
    <r>
      <rPr>
        <b/>
        <sz val="9"/>
        <color rgb="FF00B0F0"/>
        <rFont val="Arial"/>
        <family val="2"/>
      </rPr>
      <t>BA17</t>
    </r>
    <r>
      <rPr>
        <b/>
        <sz val="9"/>
        <color theme="1"/>
        <rFont val="Arial"/>
        <family val="2"/>
      </rPr>
      <t xml:space="preserve"> Certificate of Construction Compliance and informs </t>
    </r>
    <r>
      <rPr>
        <b/>
        <sz val="9"/>
        <color rgb="FF00B0F0"/>
        <rFont val="Arial"/>
        <family val="2"/>
      </rPr>
      <t>BA10</t>
    </r>
    <r>
      <rPr>
        <b/>
        <sz val="9"/>
        <color theme="1"/>
        <rFont val="Arial"/>
        <family val="2"/>
      </rPr>
      <t xml:space="preserve"> Occupancy Permit</t>
    </r>
  </si>
  <si>
    <r>
      <t xml:space="preserve">
Informed by </t>
    </r>
    <r>
      <rPr>
        <b/>
        <sz val="9"/>
        <color rgb="FF00B0F0"/>
        <rFont val="Arial"/>
        <family val="2"/>
      </rPr>
      <t>BA18</t>
    </r>
    <r>
      <rPr>
        <b/>
        <sz val="9"/>
        <color theme="1"/>
        <rFont val="Arial"/>
        <family val="2"/>
      </rPr>
      <t xml:space="preserve"> Certificate of Building Compliance and informs </t>
    </r>
    <r>
      <rPr>
        <b/>
        <sz val="9"/>
        <color rgb="FF00B0F0"/>
        <rFont val="Arial"/>
        <family val="2"/>
      </rPr>
      <t>BA12</t>
    </r>
    <r>
      <rPr>
        <b/>
        <sz val="9"/>
        <rFont val="Arial"/>
        <family val="2"/>
      </rPr>
      <t xml:space="preserve"> Occupancy Permit - Strata</t>
    </r>
    <r>
      <rPr>
        <b/>
        <sz val="9"/>
        <color theme="1"/>
        <rFont val="Arial"/>
        <family val="2"/>
      </rPr>
      <t xml:space="preserve">
</t>
    </r>
    <r>
      <rPr>
        <b/>
        <sz val="10"/>
        <color rgb="FF00B0F0"/>
        <rFont val="Arial"/>
        <family val="2"/>
      </rPr>
      <t/>
    </r>
  </si>
  <si>
    <r>
      <t xml:space="preserve">
Informed by </t>
    </r>
    <r>
      <rPr>
        <b/>
        <sz val="9"/>
        <color rgb="FF00B0F0"/>
        <rFont val="Arial"/>
        <family val="2"/>
      </rPr>
      <t xml:space="preserve">BA18 </t>
    </r>
    <r>
      <rPr>
        <b/>
        <sz val="9"/>
        <color theme="1"/>
        <rFont val="Arial"/>
        <family val="2"/>
      </rPr>
      <t xml:space="preserve">Certificate of Building Compliance
and informs </t>
    </r>
    <r>
      <rPr>
        <b/>
        <sz val="9"/>
        <color rgb="FF00B0F0"/>
        <rFont val="Arial"/>
        <family val="2"/>
      </rPr>
      <t>BA14</t>
    </r>
    <r>
      <rPr>
        <b/>
        <sz val="9"/>
        <color theme="1"/>
        <rFont val="Arial"/>
        <family val="2"/>
      </rPr>
      <t xml:space="preserve"> Building Approval Certificate</t>
    </r>
  </si>
  <si>
    <r>
      <t xml:space="preserve">
Informed by </t>
    </r>
    <r>
      <rPr>
        <b/>
        <sz val="9"/>
        <color rgb="FF00B0F0"/>
        <rFont val="Arial"/>
        <family val="2"/>
      </rPr>
      <t>BA18</t>
    </r>
    <r>
      <rPr>
        <b/>
        <sz val="9"/>
        <color theme="1"/>
        <rFont val="Arial"/>
        <family val="2"/>
      </rPr>
      <t xml:space="preserve"> Certificate of Building Compliance and informs </t>
    </r>
    <r>
      <rPr>
        <b/>
        <sz val="9"/>
        <color rgb="FF00B0F0"/>
        <rFont val="Arial"/>
        <family val="2"/>
      </rPr>
      <t>BA16</t>
    </r>
    <r>
      <rPr>
        <b/>
        <sz val="9"/>
        <color theme="1"/>
        <rFont val="Arial"/>
        <family val="2"/>
      </rPr>
      <t xml:space="preserve"> Building Approval Certificate - Strata </t>
    </r>
    <r>
      <rPr>
        <b/>
        <sz val="10"/>
        <color rgb="FF00B0F0"/>
        <rFont val="Arial"/>
        <family val="2"/>
      </rPr>
      <t/>
    </r>
  </si>
  <si>
    <t>Variable character, limited to
BA01 = Building Permit (certified)
BA02 = Building Permit (uncertified)
BA05 = Demolition Permit
BA07 = Notice of Completion
BA08 = Notice of Cessation
BA09 = Occupancy Permit
BA11 = Occupancy Permit Strata
BA13 = Building Approval certificate
BA15 = Building Approval certificate Strata
BA19 = Request to Amend Building Permit
BA21 = Building Order
BA22 = Extend Building or Demolition Permit
BA23 = Extend Time – Occupancy Permit or Building Approval certificate</t>
  </si>
  <si>
    <t xml:space="preserve">BA07/08/09/11/13/15/21 - Required if applicable.
Applicable if a primary instrument exists, either within BPD and/or only within Permit Authority's database 
</t>
  </si>
  <si>
    <t xml:space="preserve">The main class of the building, using the class structure from A6 of the National Construction Code (NCC) 2019 (Volume 1).
Options 1 – 10 for certified applications.
Options 1a1, 1a2, 10a, 10b, 10c  for uncertified applications.
</t>
  </si>
  <si>
    <t>The main class of the building, using the class structure from A6 of the National Construction Code (NCC) 2019 (Volume 1).
Options 1 – 10 for certified applications.
Options 1a1, 1a2, 10a, 10b, 10c  for uncertified applications.</t>
  </si>
  <si>
    <t xml:space="preserve">Number, limited to the following codes:
11=Brick, double
12=Brick, veneer
20=Concrete or stone
30=Fibre cement
40=Timber
50=Curtain glass
60=Steel
70=Aluminium
80=Other
</t>
  </si>
  <si>
    <t>Number, limited to the following codes:
10=Tiles 
20=Concrete 
30=Fibre cement
60=Steel
70=Aluminium
80=Other</t>
  </si>
  <si>
    <t xml:space="preserve">Number, limited to the following codes:
15=Brick/Block
20=Concrete
40=Timber
60=Steel
70=Aluminium
80=Other
</t>
  </si>
  <si>
    <r>
      <t xml:space="preserve">Number, limited to the following codes:
15=Brick/Block
20=Concrete
40=Timber
60=Steel
70=Aluminium
80=Other
</t>
    </r>
    <r>
      <rPr>
        <sz val="10"/>
        <color rgb="FFFF0000"/>
        <rFont val="Arial"/>
        <family val="2"/>
      </rPr>
      <t xml:space="preserve">90=Not Specified </t>
    </r>
    <r>
      <rPr>
        <sz val="10"/>
        <color theme="1"/>
        <rFont val="Arial"/>
        <family val="2"/>
      </rPr>
      <t xml:space="preserve">
</t>
    </r>
  </si>
  <si>
    <r>
      <t xml:space="preserve">Number, limited to the following codes:
10=Tiles 
20=Concrete 
30=Fibre cement
60=Steel
70=Aluminium
80=Other
</t>
    </r>
    <r>
      <rPr>
        <sz val="10"/>
        <color rgb="FFFF0000"/>
        <rFont val="Arial"/>
        <family val="2"/>
      </rPr>
      <t xml:space="preserve">90=Not Specified </t>
    </r>
  </si>
  <si>
    <r>
      <t xml:space="preserve">Number, limited to the following codes:
11=Brick, double
12=Brick, veneer
20=Concrete or stone
30=Fibre cement
40=Timber
50=Curtain glass
60=Steel
70=Aluminium
80=Other
</t>
    </r>
    <r>
      <rPr>
        <sz val="10"/>
        <color rgb="FFFF0000"/>
        <rFont val="Arial"/>
        <family val="2"/>
      </rPr>
      <t xml:space="preserve">90=Not Specified </t>
    </r>
  </si>
  <si>
    <r>
      <t xml:space="preserve">Number, limited to the following codes:
20=Concrete
40=Timber
60=Steel
80=Other
</t>
    </r>
    <r>
      <rPr>
        <sz val="10"/>
        <color rgb="FFFF0000"/>
        <rFont val="Arial"/>
        <family val="2"/>
      </rPr>
      <t xml:space="preserve">90=Not Specified </t>
    </r>
  </si>
  <si>
    <t>N/A - field was never in BPD, has been removed from Specs</t>
  </si>
  <si>
    <t>"Variable character, limited to
BAC = Building Approval Certificate
OP = Occupancy Permit"</t>
  </si>
  <si>
    <t>removed from Specs, was never implemented in BPD (field exists in Application front end but was never associated with a instrument type</t>
  </si>
  <si>
    <r>
      <rPr>
        <b/>
        <sz val="10"/>
        <color rgb="FFFF0000"/>
        <rFont val="Arial"/>
        <family val="2"/>
      </rPr>
      <t>IB</t>
    </r>
    <r>
      <rPr>
        <sz val="10"/>
        <color theme="1"/>
        <rFont val="Arial"/>
        <family val="2"/>
      </rPr>
      <t xml:space="preserve"> - Initiated by both, the applicant and the permit authority</t>
    </r>
  </si>
  <si>
    <t>Number, limited to the following codes:
1 = New building
2 = Alteration/addition to an existing building (includes partial building demolitions)
3 = Refurbishment or fitout of an existing building (this is a type of alteration/addition which is done in non-residential buildings)
4 = Relocation of a building TO this site
5 = Relocation of a building FROM this site to another 
6 = Demolition of a building
7 = Change of use/Conversion</t>
  </si>
  <si>
    <t>Number, limited to
1 = Swimming Pool / Spa
2 = Garage 
3 = Patio 
4 = Carport
5 = Shed
6 = Fence/Wall
7 = Retaining Wall
8 = Water Tank
9 = Other</t>
  </si>
  <si>
    <t xml:space="preserve">Number, limited to the following codes:
20 = Concrete
40 = Timber
60 = Steel
80 = Other
90 = Not Specified </t>
  </si>
  <si>
    <t xml:space="preserve">Number, limited to the following codes:
11 = Brick, double
12 = Brick, veneer
20 = Concrete or stone
30 = Fibre cement
40 = Timber
50 = Curtain glass
60 = Steel
70 = Aluminium
80 = Other
90 = Not Specified </t>
  </si>
  <si>
    <t xml:space="preserve">Number, limited to the following codes:
10 = Tiles 
20 = Concrete 
30 = Fibre cement
60 = Steel
70 = Aluminium
80 = Other
90 = Not Specified </t>
  </si>
  <si>
    <t xml:space="preserve">Number, limited to the following codes:
15 = Brick/Block
20 = Concrete
40 = Timber
60 = Steel
70 = Aluminium
80 = Other
90 = Not Specified 
</t>
  </si>
  <si>
    <t>Variable character, limited to the following codes:
LOW = BAL - LOW
12.5 = BAL - 12.5
19 = BAL - 19
29 = BAL - 29
40 = BAL - 40
FZ = BAL - FZ (Flame Zone)
TR = Transition r31.BA
OM = Other measure</t>
  </si>
  <si>
    <t>Variable character, limited to the following codes:
1A-a = r.31BA (1A)(a)
1A-b = r.31BA (1A)(b)
2-a = r.31BA (2)(a)</t>
  </si>
  <si>
    <t>Variable character, limited to
Y = Yes
N = No</t>
  </si>
  <si>
    <t>Variable character, limited to
Y = Yes
N= No</t>
  </si>
  <si>
    <t>Variable character, limited to
46 = Section 46 - New building complete
47 = Section 47 - New building incomplete
48 = Section 48 - Temporary modification of existing permit
49 = Section 49 - Permanent modification of existing permit
50 = Section 50 - Registration of strata scheme 
51 = Section 51 - Unauthorised work
52 = Section 52 - Existing authorisation</t>
  </si>
  <si>
    <t>Variable Character, limited to the following codes:
1a1 = Single dwelling - detached
1a2 = Single dwelling - attached
1b = Boarding house, guest house or hostel - not exceeding 300 square metres floor area
2 = Building containing two or more dwellings
3 = Boarding house, guest house, hostel, hotel, motel or other short term residential accommodation
4 = Single dwelling in classes 5, 6, 7, 8 or 9
5 = Office building
6 = Retail/shops
7a = Carpark
7b = Storage or wholesale
8=Factory or laboratory
9a=Health care facility (including those incorporating laboratories)
9b=School
9c=Aged care
10a=Garage, carport or shed
10b=Fence, mast, antenna, retaining wall, swimming pool or like, etc
10c = Private bushfire shelter</t>
  </si>
  <si>
    <t>Required if applicable.
Required if 'tests_imposed' is "yes"</t>
  </si>
  <si>
    <t>Required if applicable.
Applicable if 'inspections_imposed' is "yes"</t>
  </si>
  <si>
    <t>Variable Character, limited to the following codes:
1a1 = Single dwelling - detached
1a2 = Single dwelling - attached
1b = Boarding house, guest house or hostel - not exceeding 300 square metres floor area
2 = Building containing two or more dwellings
3 = Boarding house, guest house, hostel, hotel, motel or other short term residential accommodation
4 = Single dwelling in classes 5, 6, 7, 8 or 9
5 = Office building
6 = Retail/shops
7a = Carpark
7b = Storage or wholesale
8 = Factory or laboratory
9a = Health care facility (including those incorporating laboratories)
9b = School
9c = Aged care
10a = Garage, carport or shed
10b = Fence, mast, antenna, retaining wall, swimming pool or like, etc
10c = Private bushfire shelter</t>
  </si>
  <si>
    <t>Variable character
The code description includes values from the list of standard street types in GEONOMA and AS/NZS 4819.  It is also possible to have NA (Not Applicable) street type in cases where the street name is the same as a street type (e.g. "ESPLANADE").
Examples of street types are:
• ARCADE
• AVENUE
• BOULEVARD
• ROAD</t>
  </si>
  <si>
    <t>Released: 17/05/2019</t>
  </si>
  <si>
    <t>BCA class</t>
  </si>
  <si>
    <t>1a1 = Single dwelling - detached</t>
  </si>
  <si>
    <t>1a2 = Single dwelling - attached</t>
  </si>
  <si>
    <t>1b = Boarding house, guest house or hostel</t>
  </si>
  <si>
    <t>2 = Building containing two or more dwellings</t>
  </si>
  <si>
    <t>3 = Boarding house, guest house, hostel, hotel, motel or other short term residential accommodation</t>
  </si>
  <si>
    <t>4 = Single dwelling in classes 5, 6, 7, 8 or 9</t>
  </si>
  <si>
    <t>5 = Office building</t>
  </si>
  <si>
    <t>6 = Retail/shops</t>
  </si>
  <si>
    <t>7a = Carpark</t>
  </si>
  <si>
    <t>7b = Storage or wholesale</t>
  </si>
  <si>
    <t>8 = Factory or laboratory (includes agriculture or aquacultural buildings)</t>
  </si>
  <si>
    <t>9a = Health care facility (including those incorporating laboratories)</t>
  </si>
  <si>
    <t>9b = Assembly building/School</t>
  </si>
  <si>
    <t>9c = Residential care</t>
  </si>
  <si>
    <t>10a = Garage, carport or shed</t>
  </si>
  <si>
    <t>10b = Fence, mast, antenna, retaining wall, free standing wall, swimming pool or like</t>
  </si>
  <si>
    <t>10c = Private bushfire shelter</t>
  </si>
  <si>
    <t>111,112, 113</t>
  </si>
  <si>
    <t>411, 461, 462, 463, 491</t>
  </si>
  <si>
    <t>121,122, 131, 132, 133</t>
  </si>
  <si>
    <t>211 to 491 inclusive</t>
  </si>
  <si>
    <t>231, 291</t>
  </si>
  <si>
    <t>211, 291</t>
  </si>
  <si>
    <t>311, 321, 331</t>
  </si>
  <si>
    <t>441, 442</t>
  </si>
  <si>
    <t xml:space="preserve">221, 222, 411, 421, 451, 491 </t>
  </si>
  <si>
    <t>111 to 191 inclusive</t>
  </si>
  <si>
    <t>Type_Building Mapping</t>
  </si>
  <si>
    <t xml:space="preserve"> </t>
  </si>
  <si>
    <t>Please note that the first row must contain the column names (BPD field names)</t>
  </si>
  <si>
    <r>
      <rPr>
        <sz val="12"/>
        <rFont val="Arial"/>
        <family val="2"/>
      </rPr>
      <t>Number limited to the 3 digit FCB codes listed on the</t>
    </r>
    <r>
      <rPr>
        <sz val="12"/>
        <color theme="3"/>
        <rFont val="Arial"/>
        <family val="2"/>
      </rPr>
      <t xml:space="preserve"> </t>
    </r>
    <r>
      <rPr>
        <u/>
        <sz val="12"/>
        <color theme="3"/>
        <rFont val="Arial"/>
        <family val="2"/>
      </rPr>
      <t>ABS website</t>
    </r>
    <r>
      <rPr>
        <sz val="12"/>
        <rFont val="Arial"/>
        <family val="2"/>
      </rPr>
      <t>.
See 'BCA to FCB' tab for mapping.</t>
    </r>
  </si>
  <si>
    <t>Mapping of BCA codes to allowable Type of Building codes (Functional Classification of Building codes)</t>
  </si>
  <si>
    <t xml:space="preserve">To obtain the most current version of this document go to: https://www.commerce.wa.gov.au/building-and-energy/building-permit-database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</si>
</sst>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0"/>
      <color theme="1"/>
      <name val="Arial"/>
      <family val="2"/>
    </font>
    <font>
      <b/>
      <sz val="10"/>
      <color theme="1"/>
      <name val="Arial"/>
      <family val="2"/>
    </font>
    <font>
      <sz val="10"/>
      <color rgb="FFFF0000"/>
      <name val="Arial"/>
      <family val="2"/>
    </font>
    <font>
      <b/>
      <sz val="10"/>
      <color rgb="FFFF0000"/>
      <name val="Arial"/>
      <family val="2"/>
    </font>
    <font>
      <sz val="10"/>
      <name val="Arial"/>
      <family val="2"/>
    </font>
    <font>
      <u/>
      <sz val="10"/>
      <color theme="10"/>
      <name val="Arial"/>
      <family val="2"/>
    </font>
    <font>
      <b/>
      <sz val="10"/>
      <name val="Arial"/>
      <family val="2"/>
    </font>
    <font>
      <b/>
      <sz val="10"/>
      <color rgb="FF00B0F0"/>
      <name val="Arial"/>
      <family val="2"/>
    </font>
    <font>
      <sz val="12"/>
      <color theme="1"/>
      <name val="Arial"/>
      <family val="2"/>
    </font>
    <font>
      <b/>
      <sz val="12"/>
      <color theme="1"/>
      <name val="Arial"/>
      <family val="2"/>
    </font>
    <font>
      <sz val="14"/>
      <color theme="1"/>
      <name val="Arial"/>
      <family val="2"/>
    </font>
    <font>
      <b/>
      <sz val="25"/>
      <color theme="1"/>
      <name val="Arial"/>
      <family val="2"/>
    </font>
    <font>
      <sz val="10"/>
      <color rgb="FF00B05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b/>
      <i/>
      <sz val="14"/>
      <name val="Arial"/>
      <family val="2"/>
    </font>
    <font>
      <b/>
      <i/>
      <sz val="14"/>
      <color theme="1"/>
      <name val="Arial"/>
      <family val="2"/>
    </font>
    <font>
      <sz val="12"/>
      <name val="Arial"/>
      <family val="2"/>
    </font>
    <font>
      <b/>
      <sz val="20"/>
      <color theme="3"/>
      <name val="Arial"/>
      <family val="2"/>
    </font>
    <font>
      <b/>
      <u/>
      <sz val="36"/>
      <color theme="3"/>
      <name val="Arial"/>
      <family val="2"/>
    </font>
    <font>
      <sz val="12"/>
      <color rgb="FF333333"/>
      <name val="Arial"/>
      <family val="2"/>
    </font>
    <font>
      <i/>
      <sz val="12"/>
      <color theme="1"/>
      <name val="Arial"/>
      <family val="2"/>
    </font>
    <font>
      <sz val="12"/>
      <color theme="10"/>
      <name val="Arial"/>
      <family val="2"/>
    </font>
    <font>
      <sz val="12"/>
      <color theme="3"/>
      <name val="Arial"/>
      <family val="2"/>
    </font>
    <font>
      <u/>
      <sz val="12"/>
      <color theme="3"/>
      <name val="Arial"/>
      <family val="2"/>
    </font>
    <font>
      <vertAlign val="superscript"/>
      <sz val="12"/>
      <color theme="1"/>
      <name val="Arial"/>
      <family val="2"/>
    </font>
    <font>
      <b/>
      <sz val="12"/>
      <name val="Arial"/>
      <family val="2"/>
    </font>
    <font>
      <b/>
      <u/>
      <sz val="28"/>
      <color theme="3"/>
      <name val="Arial"/>
      <family val="2"/>
    </font>
    <font>
      <u/>
      <sz val="14"/>
      <color theme="10"/>
      <name val="Arial"/>
      <family val="2"/>
    </font>
    <font>
      <sz val="14"/>
      <name val="Arial"/>
      <family val="2"/>
    </font>
    <font>
      <b/>
      <u/>
      <sz val="14"/>
      <color theme="1"/>
      <name val="Arial"/>
      <family val="2"/>
    </font>
    <font>
      <u/>
      <sz val="14"/>
      <color theme="1"/>
      <name val="Arial"/>
      <family val="2"/>
    </font>
    <font>
      <b/>
      <u/>
      <sz val="26"/>
      <color theme="3"/>
      <name val="Arial"/>
      <family val="2"/>
    </font>
    <font>
      <strike/>
      <sz val="10"/>
      <color rgb="FFFF0000"/>
      <name val="Arial"/>
      <family val="2"/>
    </font>
    <font>
      <b/>
      <i/>
      <sz val="12"/>
      <name val="Arial"/>
      <family val="2"/>
    </font>
    <font>
      <b/>
      <i/>
      <sz val="10"/>
      <name val="Arial"/>
      <family val="2"/>
    </font>
    <font>
      <b/>
      <sz val="9"/>
      <color theme="1"/>
      <name val="Arial"/>
      <family val="2"/>
    </font>
    <font>
      <b/>
      <sz val="9"/>
      <color rgb="FFFF0000"/>
      <name val="Arial"/>
      <family val="2"/>
    </font>
    <font>
      <b/>
      <sz val="9"/>
      <color rgb="FF00B0F0"/>
      <name val="Arial"/>
      <family val="2"/>
    </font>
    <font>
      <b/>
      <sz val="9"/>
      <name val="Arial"/>
      <family val="2"/>
    </font>
    <font>
      <b/>
      <sz val="11"/>
      <color theme="1"/>
      <name val="Calibri"/>
      <family val="2"/>
      <scheme val="minor"/>
    </font>
    <font>
      <u/>
      <sz val="14"/>
      <color theme="3"/>
      <name val="Arial"/>
      <family val="2"/>
    </font>
  </fonts>
  <fills count="49">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92D050"/>
        <bgColor indexed="64"/>
      </patternFill>
    </fill>
    <fill>
      <patternFill patternType="solid">
        <fgColor rgb="FFFFFF00"/>
        <bgColor auto="1"/>
      </patternFill>
    </fill>
    <fill>
      <patternFill patternType="lightHorizontal">
        <fgColor rgb="FF92D050"/>
        <bgColor rgb="FF92D050"/>
      </patternFill>
    </fill>
    <fill>
      <patternFill patternType="solid">
        <fgColor rgb="FF00B050"/>
        <bgColor rgb="FF92D050"/>
      </patternFill>
    </fill>
    <fill>
      <patternFill patternType="solid">
        <fgColor rgb="FFFFFF00"/>
        <bgColor rgb="FF92D050"/>
      </patternFill>
    </fill>
    <fill>
      <patternFill patternType="solid">
        <fgColor indexed="65"/>
        <bgColor auto="1"/>
      </patternFill>
    </fill>
    <fill>
      <patternFill patternType="solid">
        <fgColor theme="0"/>
        <bgColor auto="1"/>
      </patternFill>
    </fill>
    <fill>
      <patternFill patternType="solid">
        <fgColor theme="5" tint="0.59999389629810485"/>
        <bgColor indexed="64"/>
      </patternFill>
    </fill>
    <fill>
      <patternFill patternType="solid">
        <fgColor theme="8" tint="0.39997558519241921"/>
        <bgColor indexed="64"/>
      </patternFill>
    </fill>
  </fills>
  <borders count="94">
    <border>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ck">
        <color indexed="64"/>
      </left>
      <right/>
      <top style="thick">
        <color indexed="64"/>
      </top>
      <bottom/>
      <diagonal/>
    </border>
    <border>
      <left/>
      <right/>
      <top style="thick">
        <color indexed="64"/>
      </top>
      <bottom style="thick">
        <color auto="1"/>
      </bottom>
      <diagonal/>
    </border>
    <border>
      <left style="thick">
        <color indexed="64"/>
      </left>
      <right style="thin">
        <color indexed="64"/>
      </right>
      <top/>
      <bottom/>
      <diagonal/>
    </border>
    <border>
      <left/>
      <right style="thick">
        <color auto="1"/>
      </right>
      <top style="thick">
        <color indexed="64"/>
      </top>
      <bottom style="thick">
        <color auto="1"/>
      </bottom>
      <diagonal/>
    </border>
    <border>
      <left style="medium">
        <color auto="1"/>
      </left>
      <right style="medium">
        <color auto="1"/>
      </right>
      <top style="thick">
        <color indexed="64"/>
      </top>
      <bottom style="thin">
        <color auto="1"/>
      </bottom>
      <diagonal/>
    </border>
    <border>
      <left style="medium">
        <color auto="1"/>
      </left>
      <right style="medium">
        <color auto="1"/>
      </right>
      <top style="thin">
        <color auto="1"/>
      </top>
      <bottom style="medium">
        <color indexed="64"/>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ck">
        <color indexed="64"/>
      </top>
      <bottom style="thick">
        <color auto="1"/>
      </bottom>
      <diagonal/>
    </border>
    <border>
      <left style="thin">
        <color auto="1"/>
      </left>
      <right style="thick">
        <color auto="1"/>
      </right>
      <top style="thin">
        <color auto="1"/>
      </top>
      <bottom/>
      <diagonal/>
    </border>
    <border>
      <left/>
      <right style="thin">
        <color auto="1"/>
      </right>
      <top style="thin">
        <color auto="1"/>
      </top>
      <bottom/>
      <diagonal/>
    </border>
    <border>
      <left style="thin">
        <color indexed="64"/>
      </left>
      <right style="thick">
        <color indexed="64"/>
      </right>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indexed="64"/>
      </left>
      <right style="thick">
        <color indexed="64"/>
      </right>
      <top/>
      <bottom/>
      <diagonal/>
    </border>
    <border>
      <left style="medium">
        <color auto="1"/>
      </left>
      <right style="medium">
        <color auto="1"/>
      </right>
      <top style="thick">
        <color indexed="64"/>
      </top>
      <bottom/>
      <diagonal/>
    </border>
    <border>
      <left style="medium">
        <color auto="1"/>
      </left>
      <right style="medium">
        <color auto="1"/>
      </right>
      <top/>
      <bottom style="medium">
        <color indexed="64"/>
      </bottom>
      <diagonal/>
    </border>
    <border>
      <left style="thick">
        <color indexed="64"/>
      </left>
      <right style="thin">
        <color auto="1"/>
      </right>
      <top style="thin">
        <color indexed="64"/>
      </top>
      <bottom style="thick">
        <color indexed="64"/>
      </bottom>
      <diagonal/>
    </border>
    <border>
      <left/>
      <right style="thin">
        <color auto="1"/>
      </right>
      <top/>
      <bottom style="thin">
        <color auto="1"/>
      </bottom>
      <diagonal/>
    </border>
    <border>
      <left style="thick">
        <color indexed="64"/>
      </left>
      <right/>
      <top style="thin">
        <color indexed="64"/>
      </top>
      <bottom style="thin">
        <color indexed="64"/>
      </bottom>
      <diagonal/>
    </border>
    <border>
      <left style="thin">
        <color auto="1"/>
      </left>
      <right/>
      <top style="thin">
        <color auto="1"/>
      </top>
      <bottom style="thick">
        <color auto="1"/>
      </bottom>
      <diagonal/>
    </border>
    <border>
      <left style="thick">
        <color auto="1"/>
      </left>
      <right style="thick">
        <color auto="1"/>
      </right>
      <top style="thin">
        <color auto="1"/>
      </top>
      <bottom style="thin">
        <color auto="1"/>
      </bottom>
      <diagonal/>
    </border>
    <border>
      <left style="thin">
        <color auto="1"/>
      </left>
      <right style="thin">
        <color auto="1"/>
      </right>
      <top style="medium">
        <color indexed="64"/>
      </top>
      <bottom/>
      <diagonal/>
    </border>
    <border>
      <left style="thin">
        <color auto="1"/>
      </left>
      <right style="thick">
        <color auto="1"/>
      </right>
      <top style="medium">
        <color indexed="64"/>
      </top>
      <bottom/>
      <diagonal/>
    </border>
    <border>
      <left style="thick">
        <color auto="1"/>
      </left>
      <right style="thick">
        <color auto="1"/>
      </right>
      <top style="thin">
        <color auto="1"/>
      </top>
      <bottom style="thick">
        <color auto="1"/>
      </bottom>
      <diagonal/>
    </border>
    <border>
      <left style="thin">
        <color auto="1"/>
      </left>
      <right style="thin">
        <color auto="1"/>
      </right>
      <top style="thick">
        <color auto="1"/>
      </top>
      <bottom/>
      <diagonal/>
    </border>
    <border>
      <left/>
      <right/>
      <top style="thick">
        <color indexed="64"/>
      </top>
      <bottom/>
      <diagonal/>
    </border>
    <border>
      <left/>
      <right style="thin">
        <color auto="1"/>
      </right>
      <top style="thick">
        <color auto="1"/>
      </top>
      <bottom/>
      <diagonal/>
    </border>
    <border>
      <left style="thin">
        <color auto="1"/>
      </left>
      <right style="thick">
        <color auto="1"/>
      </right>
      <top style="thick">
        <color auto="1"/>
      </top>
      <bottom/>
      <diagonal/>
    </border>
    <border>
      <left style="thick">
        <color indexed="64"/>
      </left>
      <right style="thick">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n">
        <color auto="1"/>
      </bottom>
      <diagonal/>
    </border>
    <border>
      <left style="medium">
        <color indexed="64"/>
      </left>
      <right style="thick">
        <color indexed="64"/>
      </right>
      <top style="thick">
        <color indexed="64"/>
      </top>
      <bottom/>
      <diagonal/>
    </border>
    <border>
      <left style="thin">
        <color auto="1"/>
      </left>
      <right style="thin">
        <color auto="1"/>
      </right>
      <top style="thick">
        <color indexed="64"/>
      </top>
      <bottom style="thin">
        <color auto="1"/>
      </bottom>
      <diagonal/>
    </border>
    <border>
      <left style="thin">
        <color indexed="64"/>
      </left>
      <right style="thick">
        <color indexed="64"/>
      </right>
      <top style="thick">
        <color indexed="64"/>
      </top>
      <bottom style="thin">
        <color indexed="64"/>
      </bottom>
      <diagonal/>
    </border>
    <border>
      <left/>
      <right/>
      <top/>
      <bottom style="thick">
        <color indexed="64"/>
      </bottom>
      <diagonal/>
    </border>
    <border>
      <left style="thin">
        <color indexed="64"/>
      </left>
      <right style="thin">
        <color auto="1"/>
      </right>
      <top style="thick">
        <color indexed="64"/>
      </top>
      <bottom style="thick">
        <color auto="1"/>
      </bottom>
      <diagonal/>
    </border>
    <border>
      <left/>
      <right style="thin">
        <color auto="1"/>
      </right>
      <top style="thick">
        <color indexed="64"/>
      </top>
      <bottom style="thin">
        <color auto="1"/>
      </bottom>
      <diagonal/>
    </border>
    <border>
      <left/>
      <right style="thin">
        <color auto="1"/>
      </right>
      <top style="thin">
        <color auto="1"/>
      </top>
      <bottom style="thick">
        <color auto="1"/>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diagonal/>
    </border>
    <border>
      <left style="thick">
        <color auto="1"/>
      </left>
      <right style="thick">
        <color auto="1"/>
      </right>
      <top style="thin">
        <color auto="1"/>
      </top>
      <bottom/>
      <diagonal/>
    </border>
    <border>
      <left style="thick">
        <color indexed="64"/>
      </left>
      <right/>
      <top style="thick">
        <color indexed="64"/>
      </top>
      <bottom style="thin">
        <color auto="1"/>
      </bottom>
      <diagonal/>
    </border>
    <border>
      <left style="thin">
        <color auto="1"/>
      </left>
      <right/>
      <top style="thick">
        <color indexed="64"/>
      </top>
      <bottom style="thin">
        <color auto="1"/>
      </bottom>
      <diagonal/>
    </border>
    <border>
      <left style="thick">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ck">
        <color auto="1"/>
      </left>
      <right style="medium">
        <color auto="1"/>
      </right>
      <top style="thick">
        <color auto="1"/>
      </top>
      <bottom/>
      <diagonal/>
    </border>
    <border>
      <left style="thick">
        <color auto="1"/>
      </left>
      <right style="medium">
        <color auto="1"/>
      </right>
      <top/>
      <bottom style="medium">
        <color indexed="64"/>
      </bottom>
      <diagonal/>
    </border>
    <border>
      <left style="medium">
        <color auto="1"/>
      </left>
      <right style="thick">
        <color indexed="64"/>
      </right>
      <top/>
      <bottom style="medium">
        <color indexed="64"/>
      </bottom>
      <diagonal/>
    </border>
    <border>
      <left/>
      <right/>
      <top style="thick">
        <color indexed="64"/>
      </top>
      <bottom style="thin">
        <color auto="1"/>
      </bottom>
      <diagonal/>
    </border>
    <border>
      <left style="thick">
        <color indexed="64"/>
      </left>
      <right style="thin">
        <color indexed="64"/>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style="thick">
        <color auto="1"/>
      </bottom>
      <diagonal/>
    </border>
    <border>
      <left style="thin">
        <color indexed="64"/>
      </left>
      <right style="thick">
        <color indexed="64"/>
      </right>
      <top style="thick">
        <color auto="1"/>
      </top>
      <bottom style="thick">
        <color auto="1"/>
      </bottom>
      <diagonal/>
    </border>
    <border>
      <left style="thin">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thin">
        <color auto="1"/>
      </left>
      <right/>
      <top/>
      <bottom/>
      <diagonal/>
    </border>
    <border>
      <left style="thick">
        <color indexed="64"/>
      </left>
      <right/>
      <top/>
      <bottom style="thin">
        <color indexed="64"/>
      </bottom>
      <diagonal/>
    </border>
    <border>
      <left/>
      <right style="thin">
        <color auto="1"/>
      </right>
      <top/>
      <bottom/>
      <diagonal/>
    </border>
    <border>
      <left style="thick">
        <color auto="1"/>
      </left>
      <right style="thin">
        <color auto="1"/>
      </right>
      <top style="medium">
        <color auto="1"/>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ck">
        <color auto="1"/>
      </right>
      <top style="thick">
        <color auto="1"/>
      </top>
      <bottom style="thin">
        <color auto="1"/>
      </bottom>
      <diagonal/>
    </border>
    <border>
      <left style="thick">
        <color auto="1"/>
      </left>
      <right/>
      <top style="thin">
        <color indexed="64"/>
      </top>
      <bottom style="thick">
        <color indexed="64"/>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top/>
      <bottom/>
      <diagonal/>
    </border>
  </borders>
  <cellStyleXfs count="44">
    <xf numFmtId="0" fontId="0" fillId="0" borderId="0"/>
    <xf numFmtId="0" fontId="5" fillId="0" borderId="0" applyNumberFormat="0" applyFill="0" applyBorder="0" applyAlignment="0" applyProtection="0"/>
    <xf numFmtId="0" fontId="14" fillId="0" borderId="0" applyNumberFormat="0" applyFill="0" applyBorder="0" applyAlignment="0" applyProtection="0"/>
    <xf numFmtId="0" fontId="15" fillId="0" borderId="45" applyNumberFormat="0" applyFill="0" applyAlignment="0" applyProtection="0"/>
    <xf numFmtId="0" fontId="16" fillId="0" borderId="46" applyNumberFormat="0" applyFill="0" applyAlignment="0" applyProtection="0"/>
    <xf numFmtId="0" fontId="17" fillId="0" borderId="47" applyNumberFormat="0" applyFill="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1" fillId="11" borderId="48" applyNumberFormat="0" applyAlignment="0" applyProtection="0"/>
    <xf numFmtId="0" fontId="22" fillId="12" borderId="49" applyNumberFormat="0" applyAlignment="0" applyProtection="0"/>
    <xf numFmtId="0" fontId="23" fillId="12" borderId="48" applyNumberFormat="0" applyAlignment="0" applyProtection="0"/>
    <xf numFmtId="0" fontId="24" fillId="0" borderId="50" applyNumberFormat="0" applyFill="0" applyAlignment="0" applyProtection="0"/>
    <xf numFmtId="0" fontId="25" fillId="13" borderId="51" applyNumberFormat="0" applyAlignment="0" applyProtection="0"/>
    <xf numFmtId="0" fontId="2" fillId="0" borderId="0" applyNumberFormat="0" applyFill="0" applyBorder="0" applyAlignment="0" applyProtection="0"/>
    <xf numFmtId="0" fontId="13" fillId="14" borderId="52" applyNumberFormat="0" applyFont="0" applyAlignment="0" applyProtection="0"/>
    <xf numFmtId="0" fontId="26" fillId="0" borderId="0" applyNumberFormat="0" applyFill="0" applyBorder="0" applyAlignment="0" applyProtection="0"/>
    <xf numFmtId="0" fontId="1" fillId="0" borderId="53" applyNumberFormat="0" applyFill="0" applyAlignment="0" applyProtection="0"/>
    <xf numFmtId="0" fontId="27"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27" fillId="38" borderId="0" applyNumberFormat="0" applyBorder="0" applyAlignment="0" applyProtection="0"/>
    <xf numFmtId="0" fontId="24" fillId="0" borderId="50" applyNumberFormat="0" applyFill="0" applyAlignment="0" applyProtection="0"/>
  </cellStyleXfs>
  <cellXfs count="694">
    <xf numFmtId="0" fontId="0" fillId="0" borderId="0" xfId="0"/>
    <xf numFmtId="0" fontId="0" fillId="0" borderId="0" xfId="0" applyAlignment="1">
      <alignment horizontal="center" vertical="top"/>
    </xf>
    <xf numFmtId="0" fontId="1" fillId="0" borderId="0" xfId="0" applyFont="1" applyAlignment="1">
      <alignment horizontal="center" vertical="center" wrapText="1"/>
    </xf>
    <xf numFmtId="0" fontId="1" fillId="0" borderId="4" xfId="0" applyFont="1" applyBorder="1" applyAlignment="1">
      <alignment horizontal="center" vertical="top"/>
    </xf>
    <xf numFmtId="0" fontId="2" fillId="0" borderId="0" xfId="0" applyFont="1"/>
    <xf numFmtId="0" fontId="0" fillId="0" borderId="0" xfId="0" applyFill="1"/>
    <xf numFmtId="0" fontId="0" fillId="0" borderId="0" xfId="0" applyAlignment="1"/>
    <xf numFmtId="0" fontId="0" fillId="0" borderId="0" xfId="0" applyFill="1" applyAlignment="1">
      <alignment horizontal="center"/>
    </xf>
    <xf numFmtId="0" fontId="1" fillId="0" borderId="0" xfId="0" applyFont="1" applyFill="1" applyAlignment="1">
      <alignment horizontal="center" vertical="center" wrapText="1"/>
    </xf>
    <xf numFmtId="0" fontId="0" fillId="0" borderId="0" xfId="0" applyFont="1" applyAlignment="1">
      <alignment wrapText="1"/>
    </xf>
    <xf numFmtId="0" fontId="0" fillId="0" borderId="0" xfId="0" applyFont="1"/>
    <xf numFmtId="0" fontId="0" fillId="0" borderId="0" xfId="0" applyFont="1" applyAlignment="1"/>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0" xfId="0" applyFont="1" applyFill="1" applyAlignment="1">
      <alignment horizontal="center" vertical="center"/>
    </xf>
    <xf numFmtId="0" fontId="1" fillId="0" borderId="4" xfId="0" applyFont="1" applyBorder="1" applyAlignment="1">
      <alignment horizontal="center" vertical="center"/>
    </xf>
    <xf numFmtId="0" fontId="6" fillId="0" borderId="4" xfId="0" applyFont="1" applyFill="1" applyBorder="1" applyAlignment="1">
      <alignment horizontal="center" vertical="top"/>
    </xf>
    <xf numFmtId="0" fontId="6" fillId="0" borderId="4" xfId="0" applyFont="1" applyBorder="1" applyAlignment="1">
      <alignment horizontal="center" vertical="top"/>
    </xf>
    <xf numFmtId="0" fontId="4" fillId="0" borderId="4" xfId="0" applyFont="1" applyFill="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horizontal="center" vertical="top"/>
    </xf>
    <xf numFmtId="0" fontId="2" fillId="0" borderId="4" xfId="0" applyFont="1" applyFill="1" applyBorder="1" applyAlignment="1">
      <alignment horizontal="center" vertical="center"/>
    </xf>
    <xf numFmtId="0" fontId="0" fillId="0" borderId="0" xfId="0" applyFont="1" applyAlignment="1">
      <alignment horizontal="center" vertical="center"/>
    </xf>
    <xf numFmtId="0" fontId="0"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1" fillId="0" borderId="4" xfId="0" applyFont="1" applyFill="1" applyBorder="1" applyAlignment="1">
      <alignment horizontal="center" vertical="top"/>
    </xf>
    <xf numFmtId="0" fontId="4" fillId="0" borderId="4" xfId="0" applyFont="1" applyBorder="1" applyAlignment="1">
      <alignment horizontal="center" vertical="center"/>
    </xf>
    <xf numFmtId="0" fontId="4" fillId="0" borderId="4" xfId="0" applyFont="1" applyBorder="1"/>
    <xf numFmtId="0" fontId="4" fillId="5" borderId="4"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0" xfId="0" applyFont="1" applyFill="1"/>
    <xf numFmtId="0" fontId="0" fillId="0" borderId="0" xfId="0" applyFont="1" applyAlignment="1">
      <alignment horizontal="left" vertical="top"/>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2" xfId="0" applyFont="1" applyBorder="1" applyAlignment="1">
      <alignment horizontal="center" vertical="top"/>
    </xf>
    <xf numFmtId="0" fontId="6" fillId="0" borderId="2" xfId="0" applyFont="1" applyFill="1" applyBorder="1" applyAlignment="1">
      <alignment horizontal="center" vertical="top"/>
    </xf>
    <xf numFmtId="0" fontId="6" fillId="0" borderId="2" xfId="0" applyFont="1" applyBorder="1" applyAlignment="1">
      <alignment horizontal="center" vertical="center"/>
    </xf>
    <xf numFmtId="0" fontId="0"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0" borderId="4" xfId="0" applyFont="1" applyFill="1" applyBorder="1" applyAlignment="1">
      <alignment vertical="top"/>
    </xf>
    <xf numFmtId="0" fontId="0" fillId="0" borderId="0" xfId="0"/>
    <xf numFmtId="0" fontId="4" fillId="0" borderId="4" xfId="0" applyFont="1" applyFill="1" applyBorder="1" applyAlignment="1">
      <alignment vertical="top" wrapText="1"/>
    </xf>
    <xf numFmtId="0" fontId="6" fillId="0" borderId="4" xfId="0" applyFont="1" applyBorder="1" applyAlignment="1">
      <alignment horizontal="center" vertical="center"/>
    </xf>
    <xf numFmtId="0" fontId="4" fillId="3" borderId="4" xfId="0" applyFont="1" applyFill="1" applyBorder="1" applyAlignment="1">
      <alignment horizontal="center" vertical="center"/>
    </xf>
    <xf numFmtId="0" fontId="6" fillId="0" borderId="9"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Border="1" applyAlignment="1">
      <alignment horizontal="left" vertical="top" wrapText="1"/>
    </xf>
    <xf numFmtId="0" fontId="10" fillId="0" borderId="0" xfId="0" applyFont="1" applyAlignment="1">
      <alignment horizontal="left"/>
    </xf>
    <xf numFmtId="0" fontId="11" fillId="0" borderId="0" xfId="0" applyFont="1" applyAlignment="1">
      <alignment wrapText="1"/>
    </xf>
    <xf numFmtId="0" fontId="4" fillId="7" borderId="4"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4" xfId="0" applyFont="1" applyFill="1" applyBorder="1" applyAlignment="1">
      <alignment horizontal="center" vertical="center"/>
    </xf>
    <xf numFmtId="0" fontId="0" fillId="0" borderId="0" xfId="0" applyFill="1" applyAlignment="1"/>
    <xf numFmtId="0" fontId="2" fillId="0" borderId="0" xfId="0" applyFont="1" applyFill="1"/>
    <xf numFmtId="0" fontId="12" fillId="7" borderId="4" xfId="0" applyFont="1" applyFill="1" applyBorder="1" applyAlignment="1">
      <alignment horizontal="center" vertical="center"/>
    </xf>
    <xf numFmtId="0" fontId="12" fillId="3" borderId="4" xfId="0" applyFont="1" applyFill="1" applyBorder="1" applyAlignment="1">
      <alignment horizontal="center" vertical="center"/>
    </xf>
    <xf numFmtId="0" fontId="4" fillId="3" borderId="3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8" xfId="0" applyFont="1" applyFill="1" applyBorder="1" applyAlignment="1">
      <alignment horizontal="center" vertical="top"/>
    </xf>
    <xf numFmtId="0" fontId="3" fillId="0" borderId="8" xfId="0" applyFont="1" applyBorder="1" applyAlignment="1">
      <alignment horizontal="center" vertical="top"/>
    </xf>
    <xf numFmtId="0" fontId="6" fillId="0" borderId="8" xfId="0" applyFont="1" applyBorder="1" applyAlignment="1">
      <alignment horizontal="center" vertical="top"/>
    </xf>
    <xf numFmtId="0" fontId="1" fillId="0" borderId="8" xfId="0" applyFont="1" applyBorder="1" applyAlignment="1">
      <alignment horizontal="center" vertical="top"/>
    </xf>
    <xf numFmtId="0" fontId="1" fillId="0" borderId="8" xfId="0" applyFont="1" applyBorder="1" applyAlignment="1">
      <alignment horizontal="center" vertical="center"/>
    </xf>
    <xf numFmtId="0" fontId="6" fillId="0" borderId="8" xfId="0" applyFont="1" applyBorder="1" applyAlignment="1">
      <alignment horizontal="center" vertical="center"/>
    </xf>
    <xf numFmtId="0" fontId="4" fillId="3" borderId="8"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36" xfId="0" applyFont="1" applyFill="1" applyBorder="1"/>
    <xf numFmtId="0" fontId="0" fillId="0" borderId="36" xfId="0" applyFill="1" applyBorder="1"/>
    <xf numFmtId="0" fontId="2" fillId="0" borderId="36" xfId="0" applyFont="1" applyFill="1" applyBorder="1"/>
    <xf numFmtId="0" fontId="0" fillId="0" borderId="37" xfId="0" applyFont="1" applyFill="1" applyBorder="1" applyAlignment="1">
      <alignment horizontal="center"/>
    </xf>
    <xf numFmtId="0" fontId="0" fillId="0" borderId="37" xfId="0" applyFont="1" applyFill="1" applyBorder="1" applyAlignment="1">
      <alignment horizontal="center" wrapText="1"/>
    </xf>
    <xf numFmtId="0" fontId="0" fillId="0" borderId="38" xfId="0" applyFont="1" applyFill="1" applyBorder="1" applyAlignment="1">
      <alignment horizontal="center" wrapText="1"/>
    </xf>
    <xf numFmtId="0" fontId="4" fillId="0" borderId="36" xfId="0" applyFont="1" applyFill="1" applyBorder="1" applyAlignment="1">
      <alignment horizontal="left"/>
    </xf>
    <xf numFmtId="0" fontId="4" fillId="0" borderId="36" xfId="0" applyFont="1" applyFill="1" applyBorder="1" applyAlignment="1">
      <alignment wrapText="1"/>
    </xf>
    <xf numFmtId="0" fontId="0" fillId="0" borderId="36" xfId="0" applyFill="1" applyBorder="1" applyAlignment="1">
      <alignment wrapText="1"/>
    </xf>
    <xf numFmtId="0" fontId="0" fillId="0" borderId="39" xfId="0" applyFill="1" applyBorder="1" applyAlignment="1"/>
    <xf numFmtId="0" fontId="4" fillId="0" borderId="36" xfId="0" applyFont="1" applyFill="1" applyBorder="1" applyAlignment="1"/>
    <xf numFmtId="0" fontId="4" fillId="0" borderId="36" xfId="0" quotePrefix="1" applyFont="1" applyFill="1" applyBorder="1"/>
    <xf numFmtId="0" fontId="0" fillId="0" borderId="26" xfId="0" applyFill="1" applyBorder="1" applyAlignment="1">
      <alignment horizontal="center"/>
    </xf>
    <xf numFmtId="0" fontId="1" fillId="0" borderId="27" xfId="0" applyFont="1" applyFill="1" applyBorder="1" applyAlignment="1">
      <alignment horizontal="center" vertical="center" wrapText="1"/>
    </xf>
    <xf numFmtId="0" fontId="4" fillId="7" borderId="2" xfId="0"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wrapText="1"/>
    </xf>
    <xf numFmtId="0" fontId="0" fillId="0" borderId="0" xfId="0" applyAlignment="1"/>
    <xf numFmtId="0" fontId="4" fillId="0" borderId="0" xfId="0" applyFont="1" applyFill="1"/>
    <xf numFmtId="0" fontId="1" fillId="0" borderId="37" xfId="0" applyFont="1" applyFill="1" applyBorder="1" applyAlignment="1">
      <alignment horizontal="center" vertical="top" wrapText="1"/>
    </xf>
    <xf numFmtId="0" fontId="0" fillId="0" borderId="0" xfId="0"/>
    <xf numFmtId="0" fontId="0" fillId="0" borderId="0" xfId="0" applyAlignment="1">
      <alignment horizontal="center" vertical="top"/>
    </xf>
    <xf numFmtId="0" fontId="0" fillId="0" borderId="0" xfId="0" applyFill="1"/>
    <xf numFmtId="0" fontId="0" fillId="0" borderId="0" xfId="0" applyFont="1" applyAlignment="1">
      <alignment wrapText="1"/>
    </xf>
    <xf numFmtId="0" fontId="0" fillId="0" borderId="0" xfId="0" applyFont="1" applyFill="1" applyAlignment="1">
      <alignment wrapText="1"/>
    </xf>
    <xf numFmtId="0" fontId="0" fillId="0" borderId="0" xfId="0" applyFont="1"/>
    <xf numFmtId="0" fontId="0"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0" xfId="0" applyFont="1" applyFill="1" applyAlignment="1">
      <alignment horizontal="center" vertical="center"/>
    </xf>
    <xf numFmtId="0" fontId="6" fillId="0" borderId="4" xfId="0" applyFont="1" applyFill="1" applyBorder="1" applyAlignment="1">
      <alignment horizontal="center" vertical="top"/>
    </xf>
    <xf numFmtId="0" fontId="4"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4" xfId="0" applyFont="1" applyFill="1" applyBorder="1" applyAlignment="1">
      <alignment horizontal="center" vertical="top"/>
    </xf>
    <xf numFmtId="0" fontId="0" fillId="0" borderId="4" xfId="0" applyFont="1" applyFill="1" applyBorder="1" applyAlignment="1">
      <alignment horizontal="center" vertical="center"/>
    </xf>
    <xf numFmtId="0" fontId="0" fillId="0" borderId="0" xfId="0" applyAlignment="1">
      <alignment horizontal="left" vertical="top" wrapText="1"/>
    </xf>
    <xf numFmtId="0" fontId="4" fillId="0" borderId="0" xfId="0" applyFont="1" applyFill="1"/>
    <xf numFmtId="0" fontId="0" fillId="0" borderId="0" xfId="0" applyFont="1" applyAlignment="1">
      <alignment horizontal="left" vertical="top"/>
    </xf>
    <xf numFmtId="0" fontId="6" fillId="0" borderId="4" xfId="0" applyFont="1" applyFill="1" applyBorder="1" applyAlignment="1">
      <alignment horizontal="center" vertical="center"/>
    </xf>
    <xf numFmtId="0" fontId="0" fillId="0" borderId="0" xfId="0" applyFont="1" applyAlignment="1">
      <alignment horizontal="center" vertical="center"/>
    </xf>
    <xf numFmtId="0" fontId="1" fillId="0" borderId="27" xfId="0" applyFont="1" applyFill="1" applyBorder="1" applyAlignment="1">
      <alignment horizontal="center" vertical="center" wrapText="1"/>
    </xf>
    <xf numFmtId="0" fontId="0" fillId="7" borderId="63" xfId="0" applyFont="1" applyFill="1" applyBorder="1" applyAlignment="1">
      <alignment horizontal="center" vertical="center"/>
    </xf>
    <xf numFmtId="0" fontId="0" fillId="7" borderId="6" xfId="0" applyFont="1" applyFill="1" applyBorder="1" applyAlignment="1">
      <alignment horizontal="center" vertical="center"/>
    </xf>
    <xf numFmtId="0" fontId="1" fillId="0" borderId="6" xfId="0" applyFont="1" applyBorder="1" applyAlignment="1">
      <alignment horizontal="center" vertical="center"/>
    </xf>
    <xf numFmtId="0" fontId="0" fillId="7" borderId="10" xfId="0" applyFont="1" applyFill="1" applyBorder="1" applyAlignment="1">
      <alignment horizontal="center" vertical="center"/>
    </xf>
    <xf numFmtId="0" fontId="0" fillId="7" borderId="62" xfId="0" applyFont="1" applyFill="1" applyBorder="1" applyAlignment="1">
      <alignment horizontal="center" vertical="center"/>
    </xf>
    <xf numFmtId="0" fontId="0" fillId="7" borderId="56" xfId="0" applyFont="1" applyFill="1" applyBorder="1" applyAlignment="1">
      <alignment horizontal="center" vertical="center"/>
    </xf>
    <xf numFmtId="0" fontId="1" fillId="0" borderId="56" xfId="0" applyFont="1" applyBorder="1" applyAlignment="1">
      <alignment horizontal="center" vertical="center"/>
    </xf>
    <xf numFmtId="0" fontId="4" fillId="7" borderId="56" xfId="0" applyFont="1" applyFill="1" applyBorder="1" applyAlignment="1">
      <alignment horizontal="center" vertical="center"/>
    </xf>
    <xf numFmtId="0" fontId="1" fillId="0" borderId="57" xfId="0" applyFont="1" applyBorder="1" applyAlignment="1">
      <alignment horizontal="center" vertical="center"/>
    </xf>
    <xf numFmtId="0" fontId="0" fillId="7" borderId="11" xfId="0" applyFont="1" applyFill="1" applyBorder="1" applyAlignment="1">
      <alignment horizontal="center" vertical="center"/>
    </xf>
    <xf numFmtId="0" fontId="1" fillId="0" borderId="6" xfId="0" applyFont="1" applyBorder="1" applyAlignment="1">
      <alignment horizontal="center" vertical="top"/>
    </xf>
    <xf numFmtId="0" fontId="1" fillId="0" borderId="10" xfId="0" applyFont="1" applyBorder="1" applyAlignment="1">
      <alignment horizontal="center" vertical="top"/>
    </xf>
    <xf numFmtId="0" fontId="0" fillId="0" borderId="64" xfId="0" applyFill="1" applyBorder="1"/>
    <xf numFmtId="0" fontId="4" fillId="3" borderId="65" xfId="0" applyFont="1" applyFill="1" applyBorder="1" applyAlignment="1">
      <alignment horizontal="center" vertical="center"/>
    </xf>
    <xf numFmtId="0" fontId="4" fillId="3" borderId="56" xfId="0" applyFont="1" applyFill="1" applyBorder="1" applyAlignment="1">
      <alignment horizontal="center" vertical="center"/>
    </xf>
    <xf numFmtId="0" fontId="6" fillId="0" borderId="56" xfId="0" applyFont="1" applyBorder="1" applyAlignment="1">
      <alignment horizontal="center" vertical="top"/>
    </xf>
    <xf numFmtId="0" fontId="0" fillId="0" borderId="56" xfId="0" applyFont="1" applyFill="1" applyBorder="1" applyAlignment="1">
      <alignment horizontal="center" vertical="center"/>
    </xf>
    <xf numFmtId="0" fontId="6" fillId="0" borderId="66" xfId="0" applyFont="1" applyBorder="1" applyAlignment="1">
      <alignment horizontal="center" vertical="top"/>
    </xf>
    <xf numFmtId="0" fontId="4" fillId="0" borderId="54" xfId="0" applyFont="1" applyFill="1" applyBorder="1"/>
    <xf numFmtId="0" fontId="4" fillId="3" borderId="6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64" xfId="0" applyFont="1" applyFill="1" applyBorder="1"/>
    <xf numFmtId="0" fontId="4" fillId="3" borderId="62" xfId="0" applyFont="1" applyFill="1" applyBorder="1" applyAlignment="1">
      <alignment horizontal="center" vertical="center"/>
    </xf>
    <xf numFmtId="0" fontId="6" fillId="0" borderId="56" xfId="0" applyFont="1" applyFill="1" applyBorder="1" applyAlignment="1">
      <alignment horizontal="center" vertical="top"/>
    </xf>
    <xf numFmtId="0" fontId="4" fillId="0" borderId="56" xfId="0" applyFont="1" applyFill="1" applyBorder="1" applyAlignment="1">
      <alignment horizontal="center" vertical="center"/>
    </xf>
    <xf numFmtId="0" fontId="6" fillId="0" borderId="66" xfId="0" applyFont="1" applyFill="1" applyBorder="1" applyAlignment="1">
      <alignment horizontal="center" vertical="top"/>
    </xf>
    <xf numFmtId="0" fontId="2" fillId="0" borderId="54" xfId="0" applyFont="1" applyFill="1" applyBorder="1"/>
    <xf numFmtId="0" fontId="4" fillId="3" borderId="11"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0" xfId="0" applyFont="1" applyFill="1" applyBorder="1" applyAlignment="1">
      <alignment horizontal="center" vertical="center"/>
    </xf>
    <xf numFmtId="0" fontId="4" fillId="3" borderId="66" xfId="0" applyFont="1" applyFill="1" applyBorder="1" applyAlignment="1">
      <alignment horizontal="center" vertical="center"/>
    </xf>
    <xf numFmtId="0" fontId="1" fillId="0" borderId="67" xfId="0" applyFont="1" applyFill="1" applyBorder="1" applyAlignment="1">
      <alignment horizontal="center" vertical="top" wrapText="1"/>
    </xf>
    <xf numFmtId="0" fontId="1" fillId="0" borderId="68" xfId="0" applyFont="1" applyFill="1" applyBorder="1" applyAlignment="1">
      <alignment horizontal="center" vertical="top" wrapText="1"/>
    </xf>
    <xf numFmtId="0" fontId="3" fillId="0" borderId="37" xfId="0" applyFont="1" applyFill="1" applyBorder="1" applyAlignment="1">
      <alignment horizontal="center" vertical="top" wrapText="1"/>
    </xf>
    <xf numFmtId="0" fontId="1" fillId="0" borderId="37" xfId="0" applyFont="1" applyFill="1" applyBorder="1" applyAlignment="1">
      <alignment horizontal="center" vertical="top"/>
    </xf>
    <xf numFmtId="0" fontId="1" fillId="0" borderId="69" xfId="0" applyFont="1" applyFill="1" applyBorder="1" applyAlignment="1">
      <alignment horizontal="center" vertical="top" wrapText="1"/>
    </xf>
    <xf numFmtId="0" fontId="1" fillId="0" borderId="69"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66" xfId="0" applyFont="1" applyFill="1" applyBorder="1" applyAlignment="1">
      <alignment horizontal="center" vertical="center"/>
    </xf>
    <xf numFmtId="0" fontId="4" fillId="0" borderId="44" xfId="0" applyFont="1" applyFill="1" applyBorder="1"/>
    <xf numFmtId="0" fontId="6" fillId="0" borderId="32" xfId="0" applyFont="1" applyBorder="1" applyAlignment="1">
      <alignment horizontal="center" vertical="top"/>
    </xf>
    <xf numFmtId="0" fontId="6" fillId="0" borderId="21" xfId="0" applyFont="1" applyBorder="1" applyAlignment="1">
      <alignment horizontal="center" vertical="top"/>
    </xf>
    <xf numFmtId="0" fontId="4" fillId="3" borderId="21" xfId="0" applyFont="1" applyFill="1" applyBorder="1" applyAlignment="1">
      <alignment horizontal="center" vertical="center"/>
    </xf>
    <xf numFmtId="0" fontId="6" fillId="0" borderId="21" xfId="0" applyFont="1" applyFill="1" applyBorder="1" applyAlignment="1">
      <alignment horizontal="center" vertical="top"/>
    </xf>
    <xf numFmtId="0" fontId="6" fillId="0" borderId="35" xfId="0" applyFont="1" applyBorder="1" applyAlignment="1">
      <alignment horizontal="center" vertical="top"/>
    </xf>
    <xf numFmtId="0" fontId="0" fillId="0" borderId="39" xfId="0" applyFill="1" applyBorder="1"/>
    <xf numFmtId="0" fontId="4" fillId="7" borderId="63" xfId="0" applyFont="1" applyFill="1" applyBorder="1" applyAlignment="1">
      <alignment horizontal="center" vertical="center"/>
    </xf>
    <xf numFmtId="0" fontId="4" fillId="7"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0" fillId="7" borderId="65" xfId="0" applyFont="1" applyFill="1" applyBorder="1" applyAlignment="1">
      <alignment horizontal="center" vertical="center"/>
    </xf>
    <xf numFmtId="0" fontId="3" fillId="0" borderId="56" xfId="0" applyFont="1" applyBorder="1" applyAlignment="1">
      <alignment horizontal="center" vertical="top"/>
    </xf>
    <xf numFmtId="0" fontId="3" fillId="0" borderId="66" xfId="0" applyFont="1" applyBorder="1" applyAlignment="1">
      <alignment horizontal="center" vertical="top"/>
    </xf>
    <xf numFmtId="0" fontId="4" fillId="7" borderId="11"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 fillId="7" borderId="62" xfId="0" applyFont="1" applyFill="1" applyBorder="1" applyAlignment="1">
      <alignment horizontal="center" vertical="center"/>
    </xf>
    <xf numFmtId="0" fontId="6" fillId="0" borderId="56" xfId="0" applyFont="1" applyBorder="1" applyAlignment="1">
      <alignment horizontal="center" vertical="center"/>
    </xf>
    <xf numFmtId="0" fontId="6" fillId="0" borderId="56" xfId="0" applyFont="1" applyFill="1" applyBorder="1" applyAlignment="1">
      <alignment horizontal="center" vertical="center"/>
    </xf>
    <xf numFmtId="0" fontId="6" fillId="0" borderId="66" xfId="0" applyFont="1" applyBorder="1" applyAlignment="1">
      <alignment horizontal="center" vertical="center"/>
    </xf>
    <xf numFmtId="0" fontId="4" fillId="0" borderId="11" xfId="0" applyFont="1" applyFill="1" applyBorder="1" applyAlignment="1">
      <alignment horizontal="center" vertical="center"/>
    </xf>
    <xf numFmtId="0" fontId="6" fillId="0" borderId="6" xfId="0" applyFont="1" applyFill="1" applyBorder="1" applyAlignment="1">
      <alignment horizontal="center" vertical="top"/>
    </xf>
    <xf numFmtId="0" fontId="6" fillId="0" borderId="10" xfId="0" applyFont="1" applyFill="1" applyBorder="1" applyAlignment="1">
      <alignment horizontal="center" vertical="center"/>
    </xf>
    <xf numFmtId="0" fontId="0" fillId="0" borderId="54" xfId="0" applyFill="1" applyBorder="1"/>
    <xf numFmtId="0" fontId="0" fillId="3" borderId="11" xfId="0" applyFont="1" applyFill="1" applyBorder="1" applyAlignment="1">
      <alignment horizontal="center" vertical="center"/>
    </xf>
    <xf numFmtId="0" fontId="1" fillId="0" borderId="62" xfId="0" applyFont="1" applyBorder="1" applyAlignment="1">
      <alignment horizontal="center" vertical="center"/>
    </xf>
    <xf numFmtId="0" fontId="1" fillId="0" borderId="56" xfId="0" applyFont="1" applyBorder="1" applyAlignment="1">
      <alignment horizontal="center" vertical="top"/>
    </xf>
    <xf numFmtId="0" fontId="1" fillId="0" borderId="66"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Fill="1" applyBorder="1" applyAlignment="1">
      <alignment horizontal="center" vertical="top"/>
    </xf>
    <xf numFmtId="0" fontId="1" fillId="0" borderId="10" xfId="0" applyFont="1" applyBorder="1" applyAlignment="1">
      <alignment horizontal="center" vertical="center"/>
    </xf>
    <xf numFmtId="0" fontId="4" fillId="0" borderId="62" xfId="0" applyFont="1" applyFill="1" applyBorder="1" applyAlignment="1">
      <alignment horizontal="center" vertical="center"/>
    </xf>
    <xf numFmtId="0" fontId="4" fillId="7" borderId="66" xfId="0" applyFont="1" applyFill="1" applyBorder="1" applyAlignment="1">
      <alignment horizontal="center" vertical="center"/>
    </xf>
    <xf numFmtId="0" fontId="4" fillId="7" borderId="5"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62" xfId="0" applyFont="1" applyBorder="1" applyAlignment="1">
      <alignment horizontal="center" vertical="center"/>
    </xf>
    <xf numFmtId="0" fontId="6" fillId="0" borderId="11" xfId="0" applyFont="1" applyBorder="1" applyAlignment="1">
      <alignment horizontal="center" vertical="center"/>
    </xf>
    <xf numFmtId="0" fontId="6" fillId="0" borderId="60" xfId="0" applyFont="1" applyBorder="1" applyAlignment="1">
      <alignment horizontal="center" vertical="center"/>
    </xf>
    <xf numFmtId="0" fontId="0" fillId="0" borderId="11"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24" xfId="0" applyFont="1" applyBorder="1" applyAlignment="1">
      <alignment horizontal="center" vertical="center"/>
    </xf>
    <xf numFmtId="0" fontId="0" fillId="0" borderId="65" xfId="0" applyFont="1" applyFill="1" applyBorder="1" applyAlignment="1">
      <alignment horizontal="center" vertical="center"/>
    </xf>
    <xf numFmtId="0" fontId="1" fillId="0" borderId="56" xfId="0" applyFont="1" applyFill="1" applyBorder="1" applyAlignment="1">
      <alignment horizontal="center" vertical="top"/>
    </xf>
    <xf numFmtId="0" fontId="0" fillId="0" borderId="66" xfId="0" applyFont="1" applyFill="1" applyBorder="1" applyAlignment="1">
      <alignment horizontal="center" vertical="center"/>
    </xf>
    <xf numFmtId="0" fontId="3" fillId="0" borderId="6" xfId="0" applyFont="1" applyBorder="1" applyAlignment="1">
      <alignment horizontal="center" vertical="top"/>
    </xf>
    <xf numFmtId="0" fontId="3" fillId="0" borderId="6" xfId="0" applyFont="1" applyFill="1" applyBorder="1" applyAlignment="1">
      <alignment horizontal="center" vertical="top"/>
    </xf>
    <xf numFmtId="0" fontId="3" fillId="0" borderId="10" xfId="0" applyFont="1" applyBorder="1" applyAlignment="1">
      <alignment horizontal="center" vertical="top"/>
    </xf>
    <xf numFmtId="0" fontId="2" fillId="0" borderId="64" xfId="0" applyFont="1" applyFill="1" applyBorder="1"/>
    <xf numFmtId="0" fontId="4" fillId="0" borderId="7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xf numFmtId="0" fontId="0" fillId="0" borderId="54" xfId="0" applyFill="1" applyBorder="1" applyAlignment="1">
      <alignment vertical="center" wrapText="1"/>
    </xf>
    <xf numFmtId="0" fontId="4" fillId="40" borderId="65" xfId="0" applyFont="1" applyFill="1" applyBorder="1" applyAlignment="1">
      <alignment horizontal="center" vertical="center"/>
    </xf>
    <xf numFmtId="0" fontId="4" fillId="40" borderId="56" xfId="0" applyFont="1" applyFill="1" applyBorder="1" applyAlignment="1">
      <alignment horizontal="center" vertical="center"/>
    </xf>
    <xf numFmtId="0" fontId="4" fillId="40" borderId="66" xfId="0" applyFont="1" applyFill="1" applyBorder="1" applyAlignment="1">
      <alignment horizontal="center" vertical="center"/>
    </xf>
    <xf numFmtId="0" fontId="4" fillId="40" borderId="34" xfId="0" applyFont="1" applyFill="1" applyBorder="1" applyAlignment="1">
      <alignment horizontal="center" vertical="center"/>
    </xf>
    <xf numFmtId="0" fontId="4" fillId="40" borderId="4" xfId="0" applyFont="1" applyFill="1" applyBorder="1" applyAlignment="1">
      <alignment horizontal="center" vertical="center"/>
    </xf>
    <xf numFmtId="0" fontId="4" fillId="40" borderId="8" xfId="0" applyFont="1" applyFill="1" applyBorder="1" applyAlignment="1">
      <alignment horizontal="center" vertical="center"/>
    </xf>
    <xf numFmtId="0" fontId="0" fillId="41" borderId="34" xfId="0" applyFont="1" applyFill="1" applyBorder="1" applyAlignment="1">
      <alignment horizontal="center" vertical="center"/>
    </xf>
    <xf numFmtId="0" fontId="0" fillId="41" borderId="4" xfId="0" applyFont="1" applyFill="1" applyBorder="1" applyAlignment="1">
      <alignment horizontal="center" vertical="center"/>
    </xf>
    <xf numFmtId="0" fontId="0" fillId="3" borderId="63" xfId="0" applyFont="1" applyFill="1" applyBorder="1" applyAlignment="1">
      <alignment horizontal="center" vertical="center"/>
    </xf>
    <xf numFmtId="0" fontId="0" fillId="42" borderId="4" xfId="0" applyFont="1" applyFill="1" applyBorder="1" applyAlignment="1">
      <alignment horizontal="center" vertical="center"/>
    </xf>
    <xf numFmtId="0" fontId="0" fillId="43" borderId="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7" xfId="0" applyFont="1" applyFill="1" applyBorder="1" applyAlignment="1">
      <alignment horizontal="center" vertical="center"/>
    </xf>
    <xf numFmtId="0" fontId="1" fillId="0" borderId="7" xfId="0" applyFont="1" applyBorder="1" applyAlignment="1">
      <alignment horizontal="center" vertical="top"/>
    </xf>
    <xf numFmtId="0" fontId="4" fillId="3" borderId="7" xfId="0" applyFont="1" applyFill="1" applyBorder="1" applyAlignment="1">
      <alignment horizontal="center" vertical="center"/>
    </xf>
    <xf numFmtId="0" fontId="4" fillId="40" borderId="7" xfId="0" applyFont="1" applyFill="1" applyBorder="1" applyAlignment="1">
      <alignment horizontal="center" vertical="center"/>
    </xf>
    <xf numFmtId="0" fontId="0" fillId="3" borderId="81"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2" xfId="0" applyFont="1" applyFill="1" applyBorder="1" applyAlignment="1">
      <alignment horizontal="center" vertical="center"/>
    </xf>
    <xf numFmtId="0" fontId="0" fillId="0" borderId="0" xfId="0" applyBorder="1"/>
    <xf numFmtId="0" fontId="10" fillId="0" borderId="0" xfId="0" applyFont="1"/>
    <xf numFmtId="0" fontId="0" fillId="3" borderId="4" xfId="0" applyFont="1" applyFill="1" applyBorder="1" applyAlignment="1">
      <alignment wrapText="1"/>
    </xf>
    <xf numFmtId="0" fontId="0" fillId="40" borderId="4" xfId="0" applyFont="1" applyFill="1" applyBorder="1" applyAlignment="1">
      <alignment wrapText="1"/>
    </xf>
    <xf numFmtId="0" fontId="0" fillId="7" borderId="4" xfId="0" applyFont="1" applyFill="1" applyBorder="1" applyAlignment="1">
      <alignment wrapText="1"/>
    </xf>
    <xf numFmtId="0" fontId="31" fillId="0" borderId="0" xfId="0" applyFont="1" applyAlignment="1">
      <alignment horizontal="left" vertical="top"/>
    </xf>
    <xf numFmtId="0" fontId="9" fillId="0" borderId="0" xfId="0" applyFont="1"/>
    <xf numFmtId="0" fontId="1" fillId="0" borderId="80"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28" fillId="0" borderId="80" xfId="0" applyFont="1" applyFill="1" applyBorder="1" applyAlignment="1">
      <alignment vertical="top" wrapText="1"/>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 fillId="0" borderId="58" xfId="0" applyFont="1" applyBorder="1" applyAlignment="1">
      <alignment horizontal="center" vertical="center"/>
    </xf>
    <xf numFmtId="0" fontId="0" fillId="0" borderId="58" xfId="0" applyBorder="1" applyAlignment="1">
      <alignment horizontal="center" vertical="center"/>
    </xf>
    <xf numFmtId="0" fontId="10" fillId="0" borderId="27" xfId="0" applyFont="1" applyBorder="1" applyAlignment="1"/>
    <xf numFmtId="0" fontId="10" fillId="0" borderId="28" xfId="0" applyFont="1" applyBorder="1" applyAlignment="1"/>
    <xf numFmtId="0" fontId="8" fillId="0" borderId="60" xfId="0" applyFont="1" applyFill="1" applyBorder="1" applyAlignment="1">
      <alignment vertical="top" wrapText="1"/>
    </xf>
    <xf numFmtId="0" fontId="8" fillId="0" borderId="56"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4" borderId="9" xfId="0" applyFont="1" applyFill="1" applyBorder="1" applyAlignment="1">
      <alignmen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1" xfId="0" applyFont="1" applyFill="1" applyBorder="1" applyAlignment="1">
      <alignment vertical="top" wrapText="1"/>
    </xf>
    <xf numFmtId="0" fontId="8" fillId="0" borderId="19" xfId="0" applyFont="1" applyFill="1" applyBorder="1" applyAlignment="1">
      <alignment horizontal="left" vertical="top" wrapText="1"/>
    </xf>
    <xf numFmtId="0" fontId="8" fillId="0" borderId="29" xfId="0" applyFont="1" applyFill="1" applyBorder="1" applyAlignment="1">
      <alignment horizontal="left" vertical="top" wrapText="1"/>
    </xf>
    <xf numFmtId="0" fontId="30" fillId="0" borderId="2" xfId="0" applyFont="1" applyFill="1" applyBorder="1" applyAlignment="1">
      <alignment vertical="top" wrapText="1"/>
    </xf>
    <xf numFmtId="0" fontId="30" fillId="0" borderId="4" xfId="0" applyFont="1" applyFill="1" applyBorder="1" applyAlignment="1">
      <alignment horizontal="left" vertical="top" wrapText="1"/>
    </xf>
    <xf numFmtId="0" fontId="30" fillId="0" borderId="4" xfId="0" applyFont="1" applyFill="1" applyBorder="1" applyAlignment="1">
      <alignment vertical="top" wrapText="1"/>
    </xf>
    <xf numFmtId="0" fontId="30" fillId="0" borderId="57"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1" xfId="0" applyFont="1" applyFill="1" applyBorder="1" applyAlignment="1">
      <alignment vertical="top" wrapText="1"/>
    </xf>
    <xf numFmtId="0" fontId="30" fillId="0" borderId="11" xfId="0" applyFont="1" applyBorder="1" applyAlignment="1">
      <alignment vertical="top" wrapText="1"/>
    </xf>
    <xf numFmtId="0" fontId="30" fillId="0" borderId="6" xfId="0" applyFont="1" applyFill="1" applyBorder="1" applyAlignment="1">
      <alignment horizontal="left" vertical="top" wrapText="1"/>
    </xf>
    <xf numFmtId="0" fontId="30" fillId="0" borderId="6" xfId="0" applyFont="1" applyFill="1" applyBorder="1" applyAlignment="1">
      <alignment vertical="top" wrapText="1"/>
    </xf>
    <xf numFmtId="0" fontId="30" fillId="0" borderId="23" xfId="0" applyFont="1" applyFill="1" applyBorder="1" applyAlignment="1">
      <alignment horizontal="left" vertical="top" wrapText="1"/>
    </xf>
    <xf numFmtId="0" fontId="30" fillId="0" borderId="62" xfId="0" applyFont="1" applyFill="1" applyBorder="1" applyAlignment="1">
      <alignment vertical="top" wrapText="1"/>
    </xf>
    <xf numFmtId="0" fontId="30" fillId="0" borderId="56" xfId="0" applyFont="1" applyFill="1" applyBorder="1" applyAlignment="1">
      <alignment horizontal="left" vertical="top" wrapText="1"/>
    </xf>
    <xf numFmtId="0" fontId="8" fillId="0" borderId="2" xfId="0" applyFont="1" applyBorder="1" applyAlignment="1">
      <alignment vertical="top" wrapText="1"/>
    </xf>
    <xf numFmtId="0" fontId="8" fillId="0" borderId="9" xfId="0" applyFont="1" applyFill="1" applyBorder="1" applyAlignment="1">
      <alignment horizontal="left" vertical="top" wrapText="1"/>
    </xf>
    <xf numFmtId="0" fontId="8" fillId="0" borderId="4" xfId="0" applyFont="1" applyBorder="1" applyAlignment="1">
      <alignment vertical="top" wrapText="1"/>
    </xf>
    <xf numFmtId="0" fontId="8" fillId="0" borderId="2" xfId="0" applyFont="1" applyFill="1" applyBorder="1" applyAlignment="1">
      <alignment vertical="top" wrapText="1"/>
    </xf>
    <xf numFmtId="0" fontId="8" fillId="0" borderId="8" xfId="0" applyFont="1" applyFill="1" applyBorder="1" applyAlignment="1">
      <alignment vertical="top" wrapText="1"/>
    </xf>
    <xf numFmtId="0" fontId="30" fillId="0" borderId="9" xfId="0" applyFont="1" applyFill="1" applyBorder="1" applyAlignment="1">
      <alignment horizontal="left" vertical="top" wrapText="1"/>
    </xf>
    <xf numFmtId="0" fontId="30" fillId="0" borderId="8" xfId="0" applyFont="1" applyFill="1" applyBorder="1" applyAlignment="1">
      <alignment vertical="top" wrapText="1"/>
    </xf>
    <xf numFmtId="0" fontId="8" fillId="0" borderId="4" xfId="0" applyFont="1" applyFill="1" applyBorder="1" applyAlignment="1">
      <alignment vertical="top" wrapText="1"/>
    </xf>
    <xf numFmtId="0" fontId="30" fillId="0" borderId="2" xfId="0" applyFont="1" applyBorder="1" applyAlignment="1">
      <alignment vertical="top" wrapText="1"/>
    </xf>
    <xf numFmtId="0" fontId="30" fillId="0" borderId="4" xfId="0" applyFont="1" applyBorder="1" applyAlignment="1">
      <alignment vertical="top" wrapText="1"/>
    </xf>
    <xf numFmtId="0" fontId="8" fillId="0" borderId="2" xfId="0" applyFont="1" applyFill="1" applyBorder="1" applyAlignment="1">
      <alignment horizontal="left" vertical="top" wrapText="1"/>
    </xf>
    <xf numFmtId="0" fontId="30" fillId="0" borderId="2" xfId="0" applyFont="1" applyFill="1" applyBorder="1" applyAlignment="1">
      <alignment horizontal="left" vertical="top" wrapText="1"/>
    </xf>
    <xf numFmtId="0" fontId="8" fillId="0" borderId="32" xfId="0" applyFont="1" applyFill="1" applyBorder="1" applyAlignment="1">
      <alignment horizontal="left" vertical="top" wrapText="1"/>
    </xf>
    <xf numFmtId="0" fontId="30" fillId="0" borderId="21"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0" xfId="0" applyFont="1" applyFill="1" applyBorder="1" applyAlignment="1">
      <alignment horizontal="left" vertical="top" wrapText="1"/>
    </xf>
    <xf numFmtId="0" fontId="30" fillId="0" borderId="62" xfId="0" applyFont="1" applyBorder="1" applyAlignment="1">
      <alignment vertical="top" wrapText="1"/>
    </xf>
    <xf numFmtId="0" fontId="30" fillId="0" borderId="60" xfId="0" applyFont="1" applyFill="1" applyBorder="1" applyAlignment="1">
      <alignment horizontal="left" vertical="top" wrapText="1"/>
    </xf>
    <xf numFmtId="0" fontId="30" fillId="0" borderId="56" xfId="0" applyFont="1" applyBorder="1" applyAlignment="1">
      <alignment vertical="top" wrapText="1"/>
    </xf>
    <xf numFmtId="0" fontId="30" fillId="0" borderId="32" xfId="0" applyFont="1" applyFill="1" applyBorder="1" applyAlignment="1">
      <alignment vertical="top" wrapText="1"/>
    </xf>
    <xf numFmtId="0" fontId="30" fillId="0" borderId="2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Fill="1" applyBorder="1" applyAlignment="1">
      <alignment vertical="top" wrapText="1"/>
    </xf>
    <xf numFmtId="0" fontId="30" fillId="0" borderId="25" xfId="0" applyFont="1" applyFill="1" applyBorder="1" applyAlignment="1">
      <alignment horizontal="left" vertical="top" wrapText="1"/>
    </xf>
    <xf numFmtId="0" fontId="8" fillId="0" borderId="11" xfId="0" applyFont="1" applyFill="1" applyBorder="1" applyAlignment="1">
      <alignment vertical="top" wrapText="1"/>
    </xf>
    <xf numFmtId="0" fontId="8" fillId="0" borderId="6"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62" xfId="0" applyFont="1" applyFill="1" applyBorder="1" applyAlignment="1">
      <alignment vertical="top" wrapText="1"/>
    </xf>
    <xf numFmtId="0" fontId="30" fillId="0" borderId="11" xfId="0" applyFont="1" applyFill="1" applyBorder="1" applyAlignment="1">
      <alignment vertical="top" wrapText="1"/>
    </xf>
    <xf numFmtId="0" fontId="8" fillId="0" borderId="11" xfId="0" applyFont="1" applyBorder="1" applyAlignment="1">
      <alignment vertical="top" wrapText="1"/>
    </xf>
    <xf numFmtId="0" fontId="30" fillId="0" borderId="56" xfId="0" applyFont="1" applyFill="1" applyBorder="1" applyAlignment="1">
      <alignment vertical="top" wrapText="1"/>
    </xf>
    <xf numFmtId="0" fontId="30" fillId="0" borderId="74" xfId="0" applyFont="1" applyFill="1" applyBorder="1" applyAlignment="1">
      <alignment vertical="top" wrapText="1"/>
    </xf>
    <xf numFmtId="0" fontId="30" fillId="0" borderId="8" xfId="0" applyFont="1" applyFill="1" applyBorder="1" applyAlignment="1">
      <alignment horizontal="left" vertical="top" wrapText="1"/>
    </xf>
    <xf numFmtId="0" fontId="30" fillId="0" borderId="62" xfId="0" applyFont="1" applyFill="1" applyBorder="1" applyAlignment="1">
      <alignment horizontal="left" vertical="top" wrapText="1"/>
    </xf>
    <xf numFmtId="0" fontId="8" fillId="0" borderId="66" xfId="0" applyFont="1" applyFill="1" applyBorder="1" applyAlignment="1">
      <alignment horizontal="left" vertical="top" wrapText="1"/>
    </xf>
    <xf numFmtId="0" fontId="30" fillId="4" borderId="2" xfId="0" applyFont="1" applyFill="1" applyBorder="1" applyAlignment="1">
      <alignment vertical="top" wrapText="1"/>
    </xf>
    <xf numFmtId="0" fontId="8" fillId="0" borderId="0" xfId="0" applyFont="1" applyFill="1" applyBorder="1" applyAlignment="1">
      <alignment horizontal="left" vertical="top" wrapText="1"/>
    </xf>
    <xf numFmtId="0" fontId="8" fillId="0" borderId="56" xfId="0" applyFont="1" applyFill="1" applyBorder="1" applyAlignment="1">
      <alignment vertical="top" wrapText="1"/>
    </xf>
    <xf numFmtId="0" fontId="8" fillId="0" borderId="6" xfId="0" applyFont="1" applyFill="1" applyBorder="1" applyAlignment="1">
      <alignment vertical="top" wrapText="1"/>
    </xf>
    <xf numFmtId="0" fontId="30" fillId="4" borderId="11" xfId="0" applyFont="1" applyFill="1" applyBorder="1" applyAlignment="1">
      <alignment vertical="top" wrapText="1"/>
    </xf>
    <xf numFmtId="0" fontId="30" fillId="0" borderId="5" xfId="0" applyFont="1" applyFill="1" applyBorder="1" applyAlignment="1">
      <alignment vertical="top" wrapText="1"/>
    </xf>
    <xf numFmtId="0" fontId="30" fillId="0" borderId="9" xfId="0" applyFont="1" applyFill="1" applyBorder="1" applyAlignment="1">
      <alignment vertical="top" wrapText="1"/>
    </xf>
    <xf numFmtId="0" fontId="30" fillId="0" borderId="24" xfId="0" applyFont="1" applyFill="1" applyBorder="1" applyAlignment="1">
      <alignment vertical="top" wrapText="1"/>
    </xf>
    <xf numFmtId="0" fontId="33" fillId="0" borderId="4" xfId="0" applyFont="1" applyBorder="1" applyAlignment="1">
      <alignment vertical="top"/>
    </xf>
    <xf numFmtId="0" fontId="30" fillId="0" borderId="33" xfId="0" applyFont="1" applyFill="1" applyBorder="1" applyAlignment="1">
      <alignment horizontal="left" vertical="top" wrapText="1"/>
    </xf>
    <xf numFmtId="0" fontId="8" fillId="0" borderId="9" xfId="0" applyFont="1" applyBorder="1" applyAlignment="1">
      <alignment vertical="top" wrapText="1"/>
    </xf>
    <xf numFmtId="0" fontId="8" fillId="0" borderId="75" xfId="0" applyFont="1" applyFill="1" applyBorder="1" applyAlignment="1">
      <alignment vertical="top" wrapText="1"/>
    </xf>
    <xf numFmtId="0" fontId="8" fillId="0" borderId="76" xfId="0" applyFont="1" applyFill="1" applyBorder="1" applyAlignment="1">
      <alignment vertical="top" wrapText="1"/>
    </xf>
    <xf numFmtId="0" fontId="30" fillId="0" borderId="59" xfId="0" applyFont="1" applyFill="1" applyBorder="1" applyAlignment="1">
      <alignment horizontal="left" vertical="top" wrapText="1"/>
    </xf>
    <xf numFmtId="0" fontId="30" fillId="0" borderId="78" xfId="0" applyFont="1" applyFill="1" applyBorder="1" applyAlignment="1">
      <alignment horizontal="left" vertical="top" wrapText="1"/>
    </xf>
    <xf numFmtId="0" fontId="0" fillId="44" borderId="2" xfId="0" applyFont="1" applyFill="1" applyBorder="1" applyAlignment="1">
      <alignment horizontal="center" vertical="center"/>
    </xf>
    <xf numFmtId="0" fontId="0" fillId="44" borderId="4" xfId="0" applyFont="1" applyFill="1" applyBorder="1" applyAlignment="1">
      <alignment horizontal="center" vertical="center"/>
    </xf>
    <xf numFmtId="0" fontId="0" fillId="41" borderId="2" xfId="0" applyFont="1" applyFill="1" applyBorder="1" applyAlignment="1">
      <alignment horizontal="center" vertical="center"/>
    </xf>
    <xf numFmtId="0" fontId="0" fillId="41" borderId="40" xfId="0" applyFont="1" applyFill="1" applyBorder="1" applyAlignment="1">
      <alignment horizontal="center" vertical="center"/>
    </xf>
    <xf numFmtId="0" fontId="4" fillId="41" borderId="2" xfId="0" applyFont="1" applyFill="1" applyBorder="1" applyAlignment="1">
      <alignment horizontal="center" vertical="center"/>
    </xf>
    <xf numFmtId="0" fontId="4" fillId="41" borderId="4" xfId="0" applyFont="1" applyFill="1" applyBorder="1" applyAlignment="1">
      <alignment horizontal="center" vertical="center"/>
    </xf>
    <xf numFmtId="0" fontId="6" fillId="45" borderId="4" xfId="0" applyFont="1" applyFill="1" applyBorder="1" applyAlignment="1">
      <alignment horizontal="center" vertical="center"/>
    </xf>
    <xf numFmtId="0" fontId="4" fillId="41" borderId="3" xfId="0" applyFont="1" applyFill="1" applyBorder="1" applyAlignment="1">
      <alignment horizontal="center" vertical="center"/>
    </xf>
    <xf numFmtId="0" fontId="1" fillId="45" borderId="40" xfId="0" applyFont="1" applyFill="1" applyBorder="1" applyAlignment="1">
      <alignment horizontal="center" vertical="center"/>
    </xf>
    <xf numFmtId="0" fontId="4" fillId="41" borderId="40" xfId="0" applyFont="1" applyFill="1" applyBorder="1" applyAlignment="1">
      <alignment horizontal="center" vertical="center"/>
    </xf>
    <xf numFmtId="0" fontId="1" fillId="45" borderId="4" xfId="0" applyFont="1" applyFill="1" applyBorder="1" applyAlignment="1">
      <alignment horizontal="center" vertical="center"/>
    </xf>
    <xf numFmtId="0" fontId="0" fillId="45" borderId="4" xfId="0" applyFont="1" applyFill="1" applyBorder="1" applyAlignment="1">
      <alignment horizontal="center" vertical="center"/>
    </xf>
    <xf numFmtId="0" fontId="4" fillId="45" borderId="2" xfId="0" applyFont="1" applyFill="1" applyBorder="1" applyAlignment="1">
      <alignment horizontal="center" vertical="center"/>
    </xf>
    <xf numFmtId="0" fontId="4" fillId="45" borderId="4" xfId="0" applyFont="1" applyFill="1" applyBorder="1" applyAlignment="1">
      <alignment horizontal="center" vertical="center"/>
    </xf>
    <xf numFmtId="0" fontId="4" fillId="46" borderId="4" xfId="0" applyFont="1" applyFill="1" applyBorder="1" applyAlignment="1">
      <alignment horizontal="center" vertical="center"/>
    </xf>
    <xf numFmtId="0" fontId="0" fillId="41" borderId="9" xfId="0" applyFont="1" applyFill="1" applyBorder="1" applyAlignment="1">
      <alignment horizontal="center" vertical="center"/>
    </xf>
    <xf numFmtId="0" fontId="4" fillId="45" borderId="11" xfId="0" applyFont="1" applyFill="1" applyBorder="1" applyAlignment="1">
      <alignment horizontal="center" vertical="center"/>
    </xf>
    <xf numFmtId="0" fontId="4" fillId="45" borderId="6" xfId="0" applyFont="1" applyFill="1" applyBorder="1" applyAlignment="1">
      <alignment horizontal="center" vertical="center"/>
    </xf>
    <xf numFmtId="0" fontId="4" fillId="45" borderId="10" xfId="0" applyFont="1" applyFill="1" applyBorder="1" applyAlignment="1">
      <alignment horizontal="center" vertical="center"/>
    </xf>
    <xf numFmtId="0" fontId="0" fillId="41" borderId="21" xfId="0" applyFont="1" applyFill="1" applyBorder="1" applyAlignment="1">
      <alignment horizontal="center" vertical="center"/>
    </xf>
    <xf numFmtId="0" fontId="6" fillId="45" borderId="6" xfId="0" applyFont="1" applyFill="1" applyBorder="1" applyAlignment="1">
      <alignment horizontal="center" vertical="center"/>
    </xf>
    <xf numFmtId="0" fontId="6" fillId="45" borderId="10" xfId="0" applyFont="1" applyFill="1" applyBorder="1" applyAlignment="1">
      <alignment horizontal="center" vertical="center"/>
    </xf>
    <xf numFmtId="0" fontId="1"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56" xfId="0" applyFont="1" applyFill="1" applyBorder="1" applyAlignment="1">
      <alignment horizontal="center" vertical="center"/>
    </xf>
    <xf numFmtId="0" fontId="4" fillId="41" borderId="56" xfId="0" applyFont="1" applyFill="1" applyBorder="1" applyAlignment="1">
      <alignment horizontal="center" vertical="center"/>
    </xf>
    <xf numFmtId="0" fontId="0" fillId="41" borderId="6" xfId="0" applyFont="1" applyFill="1" applyBorder="1" applyAlignment="1">
      <alignment horizontal="center" vertical="center"/>
    </xf>
    <xf numFmtId="0" fontId="4" fillId="41" borderId="6" xfId="0" applyFont="1" applyFill="1" applyBorder="1" applyAlignment="1">
      <alignment horizontal="center" vertical="center"/>
    </xf>
    <xf numFmtId="0" fontId="8" fillId="0" borderId="41" xfId="0" applyFont="1" applyFill="1" applyBorder="1" applyAlignment="1">
      <alignment vertical="top" wrapText="1"/>
    </xf>
    <xf numFmtId="0" fontId="8" fillId="0" borderId="19" xfId="0" applyFont="1" applyFill="1" applyBorder="1" applyAlignment="1">
      <alignment vertical="top" wrapText="1"/>
    </xf>
    <xf numFmtId="0" fontId="8" fillId="0" borderId="19" xfId="0" quotePrefix="1" applyFont="1" applyFill="1" applyBorder="1" applyAlignment="1">
      <alignment vertical="top" wrapText="1"/>
    </xf>
    <xf numFmtId="0" fontId="30" fillId="0" borderId="4" xfId="0" applyFont="1" applyFill="1" applyBorder="1" applyAlignment="1">
      <alignment vertical="top"/>
    </xf>
    <xf numFmtId="0" fontId="30" fillId="0" borderId="56" xfId="0" applyFont="1" applyFill="1" applyBorder="1" applyAlignment="1">
      <alignment vertical="top"/>
    </xf>
    <xf numFmtId="0" fontId="35" fillId="0" borderId="4" xfId="1" applyFont="1" applyBorder="1" applyAlignment="1">
      <alignment vertical="top" wrapText="1"/>
    </xf>
    <xf numFmtId="0" fontId="8" fillId="0" borderId="21" xfId="0" applyFont="1" applyFill="1" applyBorder="1" applyAlignment="1">
      <alignment vertical="top" wrapText="1"/>
    </xf>
    <xf numFmtId="0" fontId="30" fillId="0" borderId="21" xfId="0" applyFont="1" applyFill="1" applyBorder="1" applyAlignment="1">
      <alignment vertical="top" wrapText="1"/>
    </xf>
    <xf numFmtId="0" fontId="30" fillId="0" borderId="21" xfId="0" applyFont="1" applyBorder="1" applyAlignment="1">
      <alignment vertical="top" wrapText="1"/>
    </xf>
    <xf numFmtId="0" fontId="8" fillId="0" borderId="5" xfId="0" applyFont="1" applyBorder="1" applyAlignment="1">
      <alignment vertical="top"/>
    </xf>
    <xf numFmtId="0" fontId="30" fillId="0" borderId="8" xfId="0" applyFont="1" applyBorder="1" applyAlignment="1">
      <alignment vertical="top"/>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xf>
    <xf numFmtId="0" fontId="8" fillId="0" borderId="56" xfId="0" applyFont="1" applyBorder="1" applyAlignment="1">
      <alignment vertical="top" wrapText="1"/>
    </xf>
    <xf numFmtId="0" fontId="30" fillId="0" borderId="4" xfId="0" applyFont="1" applyBorder="1" applyAlignment="1">
      <alignment horizontal="left" vertical="top" wrapText="1"/>
    </xf>
    <xf numFmtId="0" fontId="8" fillId="0" borderId="6" xfId="0" applyFont="1" applyBorder="1" applyAlignment="1">
      <alignment vertical="top" wrapText="1"/>
    </xf>
    <xf numFmtId="0" fontId="30" fillId="0" borderId="6" xfId="0" applyFont="1" applyBorder="1" applyAlignment="1">
      <alignment vertical="top" wrapText="1"/>
    </xf>
    <xf numFmtId="0" fontId="30" fillId="0" borderId="74" xfId="0" applyFont="1" applyBorder="1"/>
    <xf numFmtId="0" fontId="30" fillId="0" borderId="60" xfId="0" applyFont="1" applyBorder="1" applyAlignment="1">
      <alignment vertical="top" wrapText="1"/>
    </xf>
    <xf numFmtId="0" fontId="8" fillId="0" borderId="8" xfId="0" applyFont="1" applyBorder="1" applyAlignment="1">
      <alignment vertical="top" wrapText="1"/>
    </xf>
    <xf numFmtId="0" fontId="8" fillId="0" borderId="8" xfId="0" applyFont="1" applyBorder="1" applyAlignment="1">
      <alignment vertical="top"/>
    </xf>
    <xf numFmtId="0" fontId="8" fillId="0" borderId="56" xfId="0" applyFont="1" applyBorder="1" applyAlignment="1">
      <alignment vertical="top"/>
    </xf>
    <xf numFmtId="0" fontId="8" fillId="0" borderId="6" xfId="0" applyFont="1" applyBorder="1" applyAlignment="1">
      <alignment vertical="top"/>
    </xf>
    <xf numFmtId="0" fontId="30" fillId="0" borderId="0" xfId="0" applyFont="1" applyFill="1" applyBorder="1" applyAlignment="1">
      <alignment vertical="top"/>
    </xf>
    <xf numFmtId="0" fontId="30" fillId="5" borderId="56" xfId="0" applyFont="1" applyFill="1" applyBorder="1" applyAlignment="1">
      <alignment vertical="top" wrapText="1"/>
    </xf>
    <xf numFmtId="0" fontId="33" fillId="0" borderId="56" xfId="0" applyFont="1" applyBorder="1"/>
    <xf numFmtId="0" fontId="33" fillId="0" borderId="4" xfId="0" applyFont="1" applyBorder="1" applyAlignment="1">
      <alignment vertical="top" wrapText="1"/>
    </xf>
    <xf numFmtId="0" fontId="33" fillId="0" borderId="4" xfId="0" applyFont="1" applyBorder="1"/>
    <xf numFmtId="0" fontId="30" fillId="0" borderId="77" xfId="0" applyFont="1" applyBorder="1" applyAlignment="1">
      <alignment vertical="top" wrapText="1"/>
    </xf>
    <xf numFmtId="0" fontId="30" fillId="0" borderId="59" xfId="0" applyFont="1" applyBorder="1" applyAlignment="1">
      <alignment vertical="top" wrapText="1"/>
    </xf>
    <xf numFmtId="0" fontId="30" fillId="0" borderId="59" xfId="0" applyFont="1" applyFill="1" applyBorder="1" applyAlignment="1">
      <alignment vertical="top"/>
    </xf>
    <xf numFmtId="0" fontId="4" fillId="40" borderId="59" xfId="0" applyFont="1" applyFill="1" applyBorder="1" applyAlignment="1">
      <alignment horizontal="center" vertical="center"/>
    </xf>
    <xf numFmtId="0" fontId="0" fillId="44" borderId="9" xfId="0" applyFont="1" applyFill="1" applyBorder="1" applyAlignment="1">
      <alignment horizontal="center" vertical="center"/>
    </xf>
    <xf numFmtId="0" fontId="0" fillId="7" borderId="40" xfId="0" applyFont="1" applyFill="1" applyBorder="1" applyAlignment="1">
      <alignment horizontal="center" vertical="center"/>
    </xf>
    <xf numFmtId="0" fontId="0" fillId="0" borderId="0" xfId="0"/>
    <xf numFmtId="0" fontId="32" fillId="0" borderId="0" xfId="0" applyFont="1" applyAlignment="1">
      <alignment horizontal="left"/>
    </xf>
    <xf numFmtId="0" fontId="0" fillId="0" borderId="0" xfId="0" applyFont="1" applyAlignment="1">
      <alignment horizontal="center" vertical="center"/>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0" fillId="0" borderId="8" xfId="0" applyFont="1" applyFill="1" applyBorder="1" applyAlignment="1">
      <alignment horizontal="left" vertical="top" wrapText="1"/>
    </xf>
    <xf numFmtId="0" fontId="40" fillId="0" borderId="0" xfId="0" applyFont="1"/>
    <xf numFmtId="0" fontId="0" fillId="0" borderId="57" xfId="0" applyFont="1" applyFill="1" applyBorder="1" applyAlignment="1">
      <alignment horizontal="center" vertical="center"/>
    </xf>
    <xf numFmtId="0" fontId="0" fillId="0" borderId="62" xfId="0" applyFont="1" applyFill="1" applyBorder="1" applyAlignment="1">
      <alignment vertical="top" wrapText="1"/>
    </xf>
    <xf numFmtId="0" fontId="0" fillId="0" borderId="56" xfId="0" applyFont="1" applyFill="1" applyBorder="1" applyAlignment="1">
      <alignment horizontal="left" vertical="top" wrapText="1"/>
    </xf>
    <xf numFmtId="0" fontId="0" fillId="0" borderId="56" xfId="0" applyFont="1" applyFill="1" applyBorder="1" applyAlignment="1">
      <alignment vertical="top" wrapText="1"/>
    </xf>
    <xf numFmtId="0" fontId="0" fillId="0" borderId="57" xfId="0" applyFont="1" applyFill="1" applyBorder="1" applyAlignment="1">
      <alignment horizontal="left" vertical="top" wrapText="1"/>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4" fillId="0" borderId="2" xfId="0" applyFont="1" applyFill="1" applyBorder="1" applyAlignment="1">
      <alignment vertical="top" wrapText="1"/>
    </xf>
    <xf numFmtId="0" fontId="4" fillId="0" borderId="8" xfId="0" applyFont="1" applyFill="1" applyBorder="1" applyAlignment="1">
      <alignment vertical="top" wrapText="1"/>
    </xf>
    <xf numFmtId="0" fontId="4" fillId="0" borderId="8" xfId="0" applyFont="1" applyFill="1" applyBorder="1" applyAlignment="1">
      <alignmen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vertical="center" wrapText="1"/>
    </xf>
    <xf numFmtId="0" fontId="4" fillId="0" borderId="9" xfId="0" applyFont="1" applyFill="1" applyBorder="1" applyAlignment="1">
      <alignment vertical="top" wrapText="1"/>
    </xf>
    <xf numFmtId="0" fontId="4" fillId="0" borderId="2" xfId="0" applyFont="1" applyFill="1" applyBorder="1" applyAlignment="1">
      <alignment horizontal="left" vertical="top" wrapText="1"/>
    </xf>
    <xf numFmtId="0" fontId="4" fillId="0" borderId="2" xfId="0" applyFont="1" applyFill="1" applyBorder="1" applyAlignment="1">
      <alignment vertical="top"/>
    </xf>
    <xf numFmtId="0" fontId="4" fillId="0" borderId="24" xfId="0" applyFont="1" applyFill="1" applyBorder="1" applyAlignment="1">
      <alignment horizontal="left" vertical="top" wrapText="1"/>
    </xf>
    <xf numFmtId="0" fontId="3" fillId="0" borderId="4" xfId="0" applyFont="1" applyFill="1" applyBorder="1" applyAlignment="1">
      <alignment horizontal="center" vertical="top"/>
    </xf>
    <xf numFmtId="0" fontId="3" fillId="0" borderId="8" xfId="0" applyFont="1" applyFill="1" applyBorder="1" applyAlignment="1">
      <alignment horizontal="center" vertical="top"/>
    </xf>
    <xf numFmtId="0" fontId="0" fillId="0" borderId="2" xfId="0" applyFont="1" applyFill="1" applyBorder="1" applyAlignment="1">
      <alignment vertical="top" wrapText="1"/>
    </xf>
    <xf numFmtId="0" fontId="0" fillId="0" borderId="4" xfId="0" applyFont="1" applyFill="1" applyBorder="1" applyAlignment="1">
      <alignment vertical="top" wrapText="1"/>
    </xf>
    <xf numFmtId="0" fontId="0" fillId="0" borderId="3" xfId="0" applyFont="1" applyFill="1" applyBorder="1" applyAlignment="1">
      <alignment horizontal="left" vertical="top" wrapText="1"/>
    </xf>
    <xf numFmtId="0" fontId="1" fillId="0" borderId="8" xfId="0" applyFont="1" applyFill="1" applyBorder="1" applyAlignment="1">
      <alignment horizontal="center" vertical="top"/>
    </xf>
    <xf numFmtId="0" fontId="0" fillId="0" borderId="8" xfId="0" applyFont="1" applyFill="1" applyBorder="1" applyAlignment="1">
      <alignment vertical="top" wrapText="1"/>
    </xf>
    <xf numFmtId="0" fontId="0" fillId="0" borderId="8" xfId="0" applyFont="1" applyFill="1" applyBorder="1" applyAlignment="1">
      <alignment vertical="top"/>
    </xf>
    <xf numFmtId="0" fontId="1"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vertical="top" wrapText="1"/>
    </xf>
    <xf numFmtId="0" fontId="0" fillId="0" borderId="4" xfId="0" applyFont="1" applyFill="1" applyBorder="1" applyAlignment="1">
      <alignment vertical="top"/>
    </xf>
    <xf numFmtId="0" fontId="4" fillId="0" borderId="8" xfId="0" applyFont="1" applyFill="1" applyBorder="1" applyAlignment="1">
      <alignment vertical="top"/>
    </xf>
    <xf numFmtId="0" fontId="0" fillId="0" borderId="0" xfId="0" applyFont="1" applyFill="1" applyBorder="1" applyAlignment="1">
      <alignment vertical="top"/>
    </xf>
    <xf numFmtId="0" fontId="1" fillId="0" borderId="8" xfId="0"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5" xfId="0" applyFont="1" applyFill="1" applyBorder="1" applyAlignment="1">
      <alignment vertical="top" wrapText="1"/>
    </xf>
    <xf numFmtId="0" fontId="4" fillId="0" borderId="5" xfId="0" applyFont="1" applyFill="1" applyBorder="1" applyAlignment="1">
      <alignment vertical="top"/>
    </xf>
    <xf numFmtId="0" fontId="4" fillId="0" borderId="25" xfId="0" applyFont="1" applyFill="1" applyBorder="1" applyAlignment="1">
      <alignment horizontal="lef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vertical="top" wrapText="1"/>
    </xf>
    <xf numFmtId="0" fontId="4" fillId="0" borderId="23" xfId="0" applyFont="1" applyFill="1" applyBorder="1" applyAlignment="1">
      <alignment horizontal="left" vertical="top" wrapText="1"/>
    </xf>
    <xf numFmtId="0" fontId="4" fillId="0" borderId="34" xfId="0" applyFont="1" applyFill="1" applyBorder="1" applyAlignment="1">
      <alignment horizontal="center" vertical="center"/>
    </xf>
    <xf numFmtId="0" fontId="4" fillId="0" borderId="0" xfId="0" applyFont="1" applyFill="1" applyBorder="1" applyAlignment="1">
      <alignment vertical="top" wrapText="1"/>
    </xf>
    <xf numFmtId="0" fontId="0" fillId="0" borderId="5" xfId="0" applyFont="1" applyFill="1" applyBorder="1" applyAlignment="1">
      <alignment vertical="top" wrapText="1"/>
    </xf>
    <xf numFmtId="0" fontId="0" fillId="0" borderId="5" xfId="0" applyFont="1" applyFill="1" applyBorder="1" applyAlignment="1">
      <alignment horizontal="left" vertical="top" wrapText="1"/>
    </xf>
    <xf numFmtId="0" fontId="4" fillId="0" borderId="4" xfId="0" applyFont="1" applyFill="1" applyBorder="1" applyAlignment="1">
      <alignment wrapText="1"/>
    </xf>
    <xf numFmtId="0" fontId="0" fillId="0" borderId="0" xfId="0" applyFont="1" applyFill="1" applyBorder="1" applyAlignment="1">
      <alignment horizontal="left" vertical="top" wrapText="1"/>
    </xf>
    <xf numFmtId="0" fontId="0" fillId="0" borderId="63" xfId="0" applyFont="1" applyFill="1" applyBorder="1" applyAlignment="1">
      <alignment horizontal="center" vertical="center"/>
    </xf>
    <xf numFmtId="0" fontId="4" fillId="0" borderId="32" xfId="0" applyFont="1" applyFill="1" applyBorder="1" applyAlignment="1">
      <alignment vertical="top" wrapText="1"/>
    </xf>
    <xf numFmtId="0" fontId="4" fillId="0" borderId="21" xfId="0" applyFont="1" applyFill="1" applyBorder="1" applyAlignment="1">
      <alignment vertical="top" wrapText="1"/>
    </xf>
    <xf numFmtId="0" fontId="4" fillId="0" borderId="20" xfId="0" applyFont="1" applyFill="1" applyBorder="1" applyAlignment="1">
      <alignment horizontal="left" vertical="top"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10" fillId="0" borderId="0" xfId="0" applyFont="1" applyAlignment="1">
      <alignment horizontal="left" vertical="top"/>
    </xf>
    <xf numFmtId="0" fontId="0" fillId="0" borderId="0" xfId="0" applyFill="1" applyBorder="1"/>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8" xfId="0" applyFont="1" applyFill="1" applyBorder="1" applyAlignment="1">
      <alignment vertical="top" wrapText="1"/>
    </xf>
    <xf numFmtId="0" fontId="28" fillId="0" borderId="26" xfId="0" applyFont="1" applyFill="1" applyBorder="1" applyAlignment="1">
      <alignment vertical="top" wrapText="1"/>
    </xf>
    <xf numFmtId="0" fontId="10" fillId="0" borderId="27" xfId="0" applyFont="1" applyBorder="1" applyAlignment="1"/>
    <xf numFmtId="0" fontId="10" fillId="0" borderId="28" xfId="0" applyFont="1" applyBorder="1" applyAlignment="1"/>
    <xf numFmtId="0" fontId="0" fillId="3" borderId="60" xfId="0" applyFont="1" applyFill="1" applyBorder="1" applyAlignment="1">
      <alignment horizontal="center" vertical="center"/>
    </xf>
    <xf numFmtId="0" fontId="0" fillId="3" borderId="9" xfId="0" applyFont="1" applyFill="1" applyBorder="1" applyAlignment="1">
      <alignment horizontal="center" vertical="center"/>
    </xf>
    <xf numFmtId="0" fontId="4" fillId="3" borderId="24" xfId="0" applyFont="1" applyFill="1" applyBorder="1" applyAlignment="1">
      <alignment horizontal="center" vertical="center"/>
    </xf>
    <xf numFmtId="0" fontId="4" fillId="40" borderId="74" xfId="0" applyFont="1" applyFill="1" applyBorder="1" applyAlignment="1">
      <alignment horizontal="center" vertical="center"/>
    </xf>
    <xf numFmtId="0" fontId="4" fillId="40" borderId="86"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60" xfId="0" applyFont="1" applyFill="1" applyBorder="1" applyAlignment="1">
      <alignment horizontal="center" vertical="center"/>
    </xf>
    <xf numFmtId="0" fontId="0" fillId="3" borderId="87" xfId="0" applyFont="1" applyFill="1" applyBorder="1" applyAlignment="1">
      <alignment horizontal="center" vertical="center"/>
    </xf>
    <xf numFmtId="0" fontId="0" fillId="41" borderId="86" xfId="0" applyFont="1" applyFill="1" applyBorder="1" applyAlignment="1">
      <alignment horizontal="center" vertical="center"/>
    </xf>
    <xf numFmtId="0" fontId="4" fillId="7" borderId="9" xfId="0" applyFont="1" applyFill="1" applyBorder="1" applyAlignment="1">
      <alignment horizontal="center" vertical="center"/>
    </xf>
    <xf numFmtId="0" fontId="0" fillId="7" borderId="87" xfId="0" applyFont="1" applyFill="1" applyBorder="1" applyAlignment="1">
      <alignment horizontal="center" vertical="center"/>
    </xf>
    <xf numFmtId="0" fontId="0" fillId="7" borderId="9" xfId="0" applyFont="1" applyFill="1" applyBorder="1" applyAlignment="1">
      <alignment horizontal="center" vertical="center"/>
    </xf>
    <xf numFmtId="0" fontId="6" fillId="0" borderId="9" xfId="0" applyFont="1" applyFill="1" applyBorder="1" applyAlignment="1">
      <alignment horizontal="center" vertical="top"/>
    </xf>
    <xf numFmtId="0" fontId="0" fillId="7" borderId="24" xfId="0" applyFont="1" applyFill="1" applyBorder="1" applyAlignment="1">
      <alignment horizontal="center" vertical="center"/>
    </xf>
    <xf numFmtId="0" fontId="4" fillId="3" borderId="74" xfId="0" applyFont="1" applyFill="1" applyBorder="1" applyAlignment="1">
      <alignment horizontal="center" vertical="center"/>
    </xf>
    <xf numFmtId="0" fontId="6" fillId="0" borderId="61" xfId="0" applyFont="1" applyBorder="1" applyAlignment="1">
      <alignment horizontal="center" vertical="top"/>
    </xf>
    <xf numFmtId="0" fontId="0" fillId="3" borderId="83" xfId="0" applyFont="1" applyFill="1" applyBorder="1" applyAlignment="1">
      <alignment horizontal="center" vertical="center"/>
    </xf>
    <xf numFmtId="0" fontId="4" fillId="41" borderId="9" xfId="0" applyFont="1" applyFill="1" applyBorder="1" applyAlignment="1">
      <alignment horizontal="center" vertical="center"/>
    </xf>
    <xf numFmtId="0" fontId="0" fillId="3" borderId="86" xfId="0" applyFont="1" applyFill="1" applyBorder="1" applyAlignment="1">
      <alignment horizontal="center" vertical="center"/>
    </xf>
    <xf numFmtId="0" fontId="0" fillId="7" borderId="60" xfId="0" applyFont="1" applyFill="1" applyBorder="1" applyAlignment="1">
      <alignment horizontal="center" vertical="center"/>
    </xf>
    <xf numFmtId="0" fontId="4" fillId="40" borderId="9" xfId="0" applyFont="1" applyFill="1" applyBorder="1" applyAlignment="1">
      <alignment horizontal="center" vertical="center"/>
    </xf>
    <xf numFmtId="0" fontId="4" fillId="7" borderId="87" xfId="0" applyFont="1" applyFill="1" applyBorder="1" applyAlignment="1">
      <alignment horizontal="center" vertical="center"/>
    </xf>
    <xf numFmtId="0" fontId="0" fillId="7" borderId="74" xfId="0" applyFont="1" applyFill="1" applyBorder="1" applyAlignment="1">
      <alignment horizontal="center" vertical="center"/>
    </xf>
    <xf numFmtId="0" fontId="4" fillId="7" borderId="60" xfId="0" applyFont="1" applyFill="1" applyBorder="1" applyAlignment="1">
      <alignment horizontal="center" vertical="center"/>
    </xf>
    <xf numFmtId="0" fontId="4" fillId="7" borderId="24" xfId="0" applyFont="1" applyFill="1" applyBorder="1" applyAlignment="1">
      <alignment horizontal="center" vertical="center"/>
    </xf>
    <xf numFmtId="0" fontId="4" fillId="45" borderId="9" xfId="0" applyFont="1" applyFill="1" applyBorder="1" applyAlignment="1">
      <alignment horizontal="center" vertical="center"/>
    </xf>
    <xf numFmtId="0" fontId="4" fillId="45" borderId="24" xfId="0" applyFont="1" applyFill="1" applyBorder="1" applyAlignment="1">
      <alignment horizontal="center" vertical="center"/>
    </xf>
    <xf numFmtId="0" fontId="4" fillId="3" borderId="9" xfId="0" applyFont="1" applyFill="1" applyBorder="1" applyAlignment="1">
      <alignment horizontal="center" vertical="center"/>
    </xf>
    <xf numFmtId="0" fontId="4" fillId="7" borderId="85" xfId="0" applyFont="1" applyFill="1" applyBorder="1" applyAlignment="1">
      <alignment horizontal="center" vertical="center"/>
    </xf>
    <xf numFmtId="0" fontId="0" fillId="44" borderId="86" xfId="0" applyFont="1" applyFill="1" applyBorder="1" applyAlignment="1">
      <alignment horizontal="center" vertical="center"/>
    </xf>
    <xf numFmtId="0" fontId="0" fillId="3" borderId="24" xfId="0" applyFont="1" applyFill="1" applyBorder="1" applyAlignment="1">
      <alignment horizontal="center" vertical="center"/>
    </xf>
    <xf numFmtId="0" fontId="1" fillId="0" borderId="60" xfId="0" applyFont="1" applyBorder="1" applyAlignment="1">
      <alignment horizontal="center" vertical="center"/>
    </xf>
    <xf numFmtId="0" fontId="1" fillId="0" borderId="24" xfId="0" applyFont="1" applyBorder="1" applyAlignment="1">
      <alignment horizontal="center" vertical="center"/>
    </xf>
    <xf numFmtId="0" fontId="4" fillId="0" borderId="60"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9" xfId="0" applyFont="1" applyBorder="1" applyAlignment="1">
      <alignment horizontal="center" vertical="top"/>
    </xf>
    <xf numFmtId="0" fontId="4" fillId="0" borderId="2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77" xfId="0" applyFont="1" applyFill="1" applyBorder="1" applyAlignment="1">
      <alignment horizontal="center" vertical="center"/>
    </xf>
    <xf numFmtId="0" fontId="8" fillId="0" borderId="88" xfId="0" applyFont="1" applyFill="1" applyBorder="1" applyAlignment="1">
      <alignment vertical="top" wrapText="1"/>
    </xf>
    <xf numFmtId="0" fontId="8" fillId="0" borderId="77" xfId="0" applyFont="1" applyFill="1" applyBorder="1" applyAlignment="1">
      <alignment vertical="top" wrapText="1"/>
    </xf>
    <xf numFmtId="0" fontId="8" fillId="0" borderId="15" xfId="0" applyFont="1" applyFill="1" applyBorder="1" applyAlignment="1">
      <alignment vertical="top" wrapText="1"/>
    </xf>
    <xf numFmtId="0" fontId="28" fillId="0" borderId="0" xfId="0" applyFont="1" applyFill="1" applyBorder="1" applyAlignment="1">
      <alignment vertical="top" wrapText="1"/>
    </xf>
    <xf numFmtId="0" fontId="4" fillId="0" borderId="44" xfId="0" quotePrefix="1" applyFont="1" applyFill="1" applyBorder="1"/>
    <xf numFmtId="0" fontId="4" fillId="0" borderId="27" xfId="0" applyFont="1" applyFill="1" applyBorder="1"/>
    <xf numFmtId="0" fontId="0" fillId="3" borderId="57"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3" xfId="0" applyFont="1" applyFill="1" applyBorder="1" applyAlignment="1">
      <alignment horizontal="center" vertical="center"/>
    </xf>
    <xf numFmtId="0" fontId="4" fillId="40" borderId="57" xfId="0" applyFont="1" applyFill="1" applyBorder="1" applyAlignment="1">
      <alignment horizontal="center" vertical="center"/>
    </xf>
    <xf numFmtId="0" fontId="4" fillId="40"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7" borderId="3" xfId="0" applyFont="1" applyFill="1" applyBorder="1" applyAlignment="1">
      <alignment horizontal="center" vertical="center"/>
    </xf>
    <xf numFmtId="0" fontId="4" fillId="3" borderId="23" xfId="0" applyFont="1" applyFill="1" applyBorder="1" applyAlignment="1">
      <alignment horizontal="center" vertical="center"/>
    </xf>
    <xf numFmtId="0" fontId="6" fillId="0" borderId="57" xfId="0" applyFont="1" applyFill="1" applyBorder="1" applyAlignment="1">
      <alignment horizontal="center" vertical="top"/>
    </xf>
    <xf numFmtId="0" fontId="1" fillId="0" borderId="3" xfId="0" applyFont="1" applyBorder="1" applyAlignment="1">
      <alignment horizontal="center" vertical="top"/>
    </xf>
    <xf numFmtId="0" fontId="3" fillId="0" borderId="3" xfId="0" applyFont="1" applyBorder="1" applyAlignment="1">
      <alignment horizontal="center" vertical="top"/>
    </xf>
    <xf numFmtId="0" fontId="6" fillId="0" borderId="3" xfId="0" applyFont="1" applyBorder="1" applyAlignment="1">
      <alignment horizontal="center" vertical="top"/>
    </xf>
    <xf numFmtId="0" fontId="1" fillId="0" borderId="23" xfId="0" applyFont="1" applyBorder="1" applyAlignment="1">
      <alignment horizontal="center" vertical="top"/>
    </xf>
    <xf numFmtId="0" fontId="6" fillId="0" borderId="57" xfId="0" applyFont="1" applyBorder="1" applyAlignment="1">
      <alignment horizontal="center" vertical="top"/>
    </xf>
    <xf numFmtId="0" fontId="1" fillId="0" borderId="3" xfId="0" applyFont="1" applyBorder="1" applyAlignment="1">
      <alignment horizontal="center" vertical="center"/>
    </xf>
    <xf numFmtId="0" fontId="6" fillId="0" borderId="20" xfId="0" applyFont="1" applyBorder="1" applyAlignment="1">
      <alignment horizontal="center" vertical="top"/>
    </xf>
    <xf numFmtId="0" fontId="0" fillId="3" borderId="29" xfId="0" applyFont="1" applyFill="1" applyBorder="1" applyAlignment="1">
      <alignment horizontal="center" vertical="center"/>
    </xf>
    <xf numFmtId="0" fontId="0" fillId="7" borderId="23" xfId="0" applyFont="1" applyFill="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3" fillId="0" borderId="57" xfId="0" applyFont="1" applyBorder="1" applyAlignment="1">
      <alignment horizontal="center" vertical="top"/>
    </xf>
    <xf numFmtId="0" fontId="6" fillId="0" borderId="57" xfId="0" applyFont="1" applyBorder="1" applyAlignment="1">
      <alignment horizontal="center" vertical="center"/>
    </xf>
    <xf numFmtId="0" fontId="6" fillId="0" borderId="3"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23" xfId="0" applyFont="1" applyBorder="1" applyAlignment="1">
      <alignment horizontal="center" vertical="center"/>
    </xf>
    <xf numFmtId="0" fontId="4" fillId="7" borderId="57" xfId="0" applyFont="1" applyFill="1" applyBorder="1" applyAlignment="1">
      <alignment horizontal="center" vertical="center"/>
    </xf>
    <xf numFmtId="0" fontId="4" fillId="0" borderId="23" xfId="0" applyFont="1" applyFill="1" applyBorder="1" applyAlignment="1">
      <alignment horizontal="center" vertical="center"/>
    </xf>
    <xf numFmtId="0" fontId="4" fillId="3" borderId="57"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 xfId="0" applyFont="1" applyFill="1" applyBorder="1" applyAlignment="1">
      <alignment horizontal="center" vertical="top"/>
    </xf>
    <xf numFmtId="0" fontId="3" fillId="0" borderId="23" xfId="0" applyFont="1" applyBorder="1" applyAlignment="1">
      <alignment horizontal="center" vertical="top"/>
    </xf>
    <xf numFmtId="0" fontId="4" fillId="0" borderId="78" xfId="0" applyFont="1" applyFill="1" applyBorder="1" applyAlignment="1">
      <alignment horizontal="center" vertical="center"/>
    </xf>
    <xf numFmtId="0" fontId="4" fillId="40" borderId="2" xfId="0" applyFont="1" applyFill="1" applyBorder="1" applyAlignment="1">
      <alignment horizontal="center" vertical="center"/>
    </xf>
    <xf numFmtId="0" fontId="4" fillId="0" borderId="20" xfId="0" applyFont="1" applyFill="1" applyBorder="1" applyAlignment="1">
      <alignment horizontal="center" vertical="center"/>
    </xf>
    <xf numFmtId="0" fontId="4" fillId="40" borderId="21" xfId="0" applyFont="1" applyFill="1" applyBorder="1" applyAlignment="1">
      <alignment horizontal="center" vertical="center"/>
    </xf>
    <xf numFmtId="0" fontId="4" fillId="40" borderId="89" xfId="0" applyFont="1" applyFill="1" applyBorder="1" applyAlignment="1">
      <alignment horizontal="center" vertical="center"/>
    </xf>
    <xf numFmtId="0" fontId="0" fillId="0" borderId="44" xfId="0" applyFill="1" applyBorder="1"/>
    <xf numFmtId="0" fontId="0" fillId="0" borderId="27" xfId="0" applyFill="1" applyBorder="1"/>
    <xf numFmtId="0" fontId="4" fillId="0" borderId="44" xfId="0" applyFont="1" applyFill="1" applyBorder="1" applyAlignment="1"/>
    <xf numFmtId="0" fontId="4" fillId="0" borderId="41" xfId="0" applyFont="1" applyFill="1" applyBorder="1"/>
    <xf numFmtId="0" fontId="2" fillId="0" borderId="80" xfId="0" applyFont="1" applyFill="1" applyBorder="1"/>
    <xf numFmtId="0" fontId="2" fillId="7" borderId="4" xfId="0" applyFont="1" applyFill="1" applyBorder="1" applyAlignment="1">
      <alignment horizontal="center" vertical="center"/>
    </xf>
    <xf numFmtId="0" fontId="8" fillId="0" borderId="88" xfId="0" applyFont="1" applyFill="1" applyBorder="1" applyAlignment="1">
      <alignment horizontal="right" vertical="top" wrapText="1"/>
    </xf>
    <xf numFmtId="0" fontId="41" fillId="0" borderId="0" xfId="1" applyFont="1"/>
    <xf numFmtId="0" fontId="42" fillId="0" borderId="0" xfId="1" applyFont="1"/>
    <xf numFmtId="0" fontId="0" fillId="0" borderId="0" xfId="0"/>
    <xf numFmtId="0" fontId="31" fillId="0" borderId="0" xfId="0" applyFont="1" applyAlignment="1">
      <alignment horizontal="left"/>
    </xf>
    <xf numFmtId="0" fontId="40" fillId="0" borderId="0" xfId="0" applyFont="1" applyAlignment="1">
      <alignment horizontal="left"/>
    </xf>
    <xf numFmtId="0" fontId="43" fillId="0" borderId="0" xfId="0" applyFont="1" applyAlignment="1">
      <alignment horizontal="center"/>
    </xf>
    <xf numFmtId="0" fontId="43" fillId="0" borderId="0" xfId="0" applyFont="1" applyAlignment="1">
      <alignment horizontal="left"/>
    </xf>
    <xf numFmtId="0" fontId="44"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xf>
    <xf numFmtId="0" fontId="0" fillId="0" borderId="4" xfId="0" applyBorder="1" applyAlignment="1">
      <alignment horizontal="center" wrapText="1"/>
    </xf>
    <xf numFmtId="0" fontId="1" fillId="0" borderId="4" xfId="0" applyFont="1" applyBorder="1" applyAlignment="1">
      <alignment wrapText="1"/>
    </xf>
    <xf numFmtId="0" fontId="1" fillId="0" borderId="4" xfId="0" applyFont="1" applyBorder="1" applyAlignment="1">
      <alignment horizontal="center" wrapText="1"/>
    </xf>
    <xf numFmtId="0" fontId="0" fillId="0" borderId="4" xfId="0" applyFont="1" applyBorder="1" applyAlignment="1">
      <alignment wrapText="1"/>
    </xf>
    <xf numFmtId="0" fontId="0" fillId="0" borderId="4" xfId="0" applyFont="1" applyBorder="1" applyAlignment="1">
      <alignment vertical="top" wrapText="1"/>
    </xf>
    <xf numFmtId="0" fontId="0" fillId="0" borderId="4" xfId="0" applyFont="1" applyBorder="1" applyAlignment="1">
      <alignment horizontal="left" wrapText="1"/>
    </xf>
    <xf numFmtId="0" fontId="45" fillId="5" borderId="0" xfId="0" applyFont="1" applyFill="1"/>
    <xf numFmtId="0" fontId="2" fillId="0" borderId="24"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left" wrapText="1"/>
    </xf>
    <xf numFmtId="0" fontId="2" fillId="0" borderId="4" xfId="0" applyFont="1" applyBorder="1" applyAlignment="1">
      <alignment horizontal="left" wrapText="1"/>
    </xf>
    <xf numFmtId="0" fontId="4" fillId="0" borderId="4" xfId="0" applyFont="1" applyFill="1" applyBorder="1" applyAlignment="1">
      <alignment horizontal="left" wrapText="1"/>
    </xf>
    <xf numFmtId="0" fontId="1" fillId="0" borderId="8" xfId="0" applyFont="1" applyBorder="1" applyAlignment="1">
      <alignment horizontal="left" wrapText="1"/>
    </xf>
    <xf numFmtId="0" fontId="1" fillId="0" borderId="8" xfId="0" applyFont="1" applyBorder="1" applyAlignment="1">
      <alignment horizontal="center" wrapText="1"/>
    </xf>
    <xf numFmtId="0" fontId="0" fillId="0" borderId="8" xfId="0" applyFont="1" applyBorder="1" applyAlignment="1">
      <alignment horizontal="left" wrapText="1"/>
    </xf>
    <xf numFmtId="0" fontId="0" fillId="0" borderId="8" xfId="0" applyFont="1" applyFill="1" applyBorder="1" applyAlignment="1">
      <alignment horizontal="left" wrapText="1"/>
    </xf>
    <xf numFmtId="0" fontId="0" fillId="0" borderId="4" xfId="0" applyBorder="1"/>
    <xf numFmtId="0" fontId="0" fillId="0" borderId="8" xfId="0" applyBorder="1"/>
    <xf numFmtId="0" fontId="9" fillId="39" borderId="12" xfId="0" applyFont="1" applyFill="1" applyBorder="1" applyAlignment="1">
      <alignment horizontal="center"/>
    </xf>
    <xf numFmtId="0" fontId="9" fillId="39" borderId="26" xfId="0" applyFont="1" applyFill="1" applyBorder="1" applyAlignment="1">
      <alignment horizontal="center" vertical="top"/>
    </xf>
    <xf numFmtId="0" fontId="9" fillId="39" borderId="90" xfId="0" applyFont="1" applyFill="1" applyBorder="1" applyAlignment="1">
      <alignment horizontal="center" vertical="top"/>
    </xf>
    <xf numFmtId="0" fontId="9" fillId="39" borderId="90" xfId="0" applyFont="1" applyFill="1" applyBorder="1" applyAlignment="1">
      <alignment horizontal="center"/>
    </xf>
    <xf numFmtId="0" fontId="9" fillId="39" borderId="91" xfId="0" applyFont="1" applyFill="1" applyBorder="1"/>
    <xf numFmtId="0" fontId="9" fillId="39" borderId="28" xfId="0" applyFont="1" applyFill="1" applyBorder="1"/>
    <xf numFmtId="49" fontId="9" fillId="39" borderId="92" xfId="0" applyNumberFormat="1" applyFont="1" applyFill="1" applyBorder="1" applyAlignment="1">
      <alignment horizontal="center"/>
    </xf>
    <xf numFmtId="0" fontId="9" fillId="39" borderId="92" xfId="0" applyFont="1" applyFill="1" applyBorder="1"/>
    <xf numFmtId="0" fontId="9" fillId="47" borderId="0" xfId="0" applyFont="1" applyFill="1" applyBorder="1"/>
    <xf numFmtId="0" fontId="8" fillId="47" borderId="28" xfId="0" applyFont="1" applyFill="1" applyBorder="1"/>
    <xf numFmtId="0" fontId="8" fillId="47" borderId="28" xfId="0" applyFont="1" applyFill="1" applyBorder="1" applyAlignment="1">
      <alignment horizontal="center"/>
    </xf>
    <xf numFmtId="0" fontId="9" fillId="47" borderId="93" xfId="0" applyFont="1" applyFill="1" applyBorder="1"/>
    <xf numFmtId="0" fontId="8" fillId="47" borderId="27" xfId="0" applyFont="1" applyFill="1" applyBorder="1" applyAlignment="1">
      <alignment vertical="center"/>
    </xf>
    <xf numFmtId="0" fontId="8" fillId="47" borderId="27" xfId="0" applyFont="1" applyFill="1" applyBorder="1" applyAlignment="1">
      <alignment horizontal="center"/>
    </xf>
    <xf numFmtId="0" fontId="8" fillId="47" borderId="26" xfId="0" applyFont="1" applyFill="1" applyBorder="1"/>
    <xf numFmtId="0" fontId="8" fillId="47" borderId="27" xfId="0" applyFont="1" applyFill="1" applyBorder="1"/>
    <xf numFmtId="0" fontId="8" fillId="47" borderId="0" xfId="0" applyFont="1" applyFill="1" applyBorder="1"/>
    <xf numFmtId="0" fontId="8" fillId="47" borderId="80" xfId="0" applyFont="1" applyFill="1" applyBorder="1"/>
    <xf numFmtId="0" fontId="8" fillId="47" borderId="80" xfId="0" applyFont="1" applyFill="1" applyBorder="1" applyAlignment="1">
      <alignment horizontal="center"/>
    </xf>
    <xf numFmtId="0" fontId="9" fillId="48" borderId="26" xfId="0" applyFont="1" applyFill="1" applyBorder="1"/>
    <xf numFmtId="0" fontId="8" fillId="48" borderId="80" xfId="0" applyFont="1" applyFill="1" applyBorder="1"/>
    <xf numFmtId="0" fontId="8" fillId="48" borderId="80" xfId="0" applyFont="1" applyFill="1" applyBorder="1" applyAlignment="1">
      <alignment horizontal="center"/>
    </xf>
    <xf numFmtId="0" fontId="9" fillId="48" borderId="27" xfId="0" applyFont="1" applyFill="1" applyBorder="1"/>
    <xf numFmtId="0" fontId="8" fillId="48" borderId="26" xfId="0" applyFont="1" applyFill="1" applyBorder="1"/>
    <xf numFmtId="0" fontId="8" fillId="48" borderId="26" xfId="0" applyFont="1" applyFill="1" applyBorder="1" applyAlignment="1">
      <alignment horizontal="center"/>
    </xf>
    <xf numFmtId="0" fontId="8" fillId="48" borderId="27" xfId="0" applyFont="1" applyFill="1" applyBorder="1"/>
    <xf numFmtId="0" fontId="8" fillId="48" borderId="27" xfId="0" applyFont="1" applyFill="1" applyBorder="1" applyAlignment="1">
      <alignment horizontal="center"/>
    </xf>
    <xf numFmtId="0" fontId="8" fillId="48" borderId="28" xfId="0" applyFont="1" applyFill="1" applyBorder="1"/>
    <xf numFmtId="0" fontId="8" fillId="48" borderId="28" xfId="0" applyFont="1" applyFill="1" applyBorder="1" applyAlignment="1">
      <alignment horizontal="center"/>
    </xf>
    <xf numFmtId="0" fontId="9" fillId="48" borderId="28" xfId="0" applyFont="1" applyFill="1" applyBorder="1"/>
    <xf numFmtId="0" fontId="9" fillId="47" borderId="26" xfId="0" applyFont="1" applyFill="1" applyBorder="1"/>
    <xf numFmtId="0" fontId="9" fillId="47" borderId="27" xfId="0" applyFont="1" applyFill="1" applyBorder="1"/>
    <xf numFmtId="0" fontId="9" fillId="48" borderId="0" xfId="0" applyFont="1" applyFill="1" applyBorder="1"/>
    <xf numFmtId="0" fontId="9" fillId="48" borderId="93" xfId="0" applyFont="1" applyFill="1" applyBorder="1"/>
    <xf numFmtId="0" fontId="8" fillId="48" borderId="0" xfId="0" applyFont="1" applyFill="1" applyBorder="1"/>
    <xf numFmtId="0" fontId="9" fillId="47" borderId="27" xfId="0" quotePrefix="1" applyFont="1" applyFill="1" applyBorder="1"/>
    <xf numFmtId="0" fontId="8" fillId="47" borderId="91" xfId="0" applyFont="1" applyFill="1" applyBorder="1"/>
    <xf numFmtId="0" fontId="8" fillId="47" borderId="26" xfId="0" applyFont="1" applyFill="1" applyBorder="1" applyAlignment="1">
      <alignment horizontal="center"/>
    </xf>
    <xf numFmtId="0" fontId="9" fillId="47" borderId="28" xfId="0" applyFont="1" applyFill="1" applyBorder="1"/>
    <xf numFmtId="0" fontId="8" fillId="48" borderId="26" xfId="0" applyFont="1" applyFill="1" applyBorder="1" applyAlignment="1">
      <alignment horizontal="left" vertical="top"/>
    </xf>
    <xf numFmtId="0" fontId="8" fillId="48" borderId="27" xfId="0" applyFont="1" applyFill="1" applyBorder="1" applyAlignment="1">
      <alignment horizontal="left"/>
    </xf>
    <xf numFmtId="0" fontId="8" fillId="48" borderId="28" xfId="0" applyFont="1" applyFill="1" applyBorder="1" applyAlignment="1">
      <alignment horizontal="left"/>
    </xf>
    <xf numFmtId="0" fontId="4" fillId="0" borderId="4" xfId="0" applyFont="1" applyFill="1"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wrapText="1"/>
    </xf>
    <xf numFmtId="0" fontId="0" fillId="40" borderId="6" xfId="0" applyFont="1" applyFill="1" applyBorder="1" applyAlignment="1">
      <alignment horizontal="center" vertical="center"/>
    </xf>
    <xf numFmtId="0" fontId="49" fillId="2" borderId="12" xfId="0" applyFont="1" applyFill="1" applyBorder="1" applyAlignment="1">
      <alignment horizontal="center" vertical="top" wrapText="1"/>
    </xf>
    <xf numFmtId="0" fontId="49" fillId="2" borderId="40" xfId="0" applyFont="1" applyFill="1" applyBorder="1" applyAlignment="1">
      <alignment horizontal="center" vertical="top" wrapText="1"/>
    </xf>
    <xf numFmtId="0" fontId="49" fillId="2" borderId="41" xfId="0" applyFont="1" applyFill="1" applyBorder="1" applyAlignment="1">
      <alignment horizontal="center" vertical="top" wrapText="1"/>
    </xf>
    <xf numFmtId="0" fontId="49" fillId="2" borderId="42" xfId="0" applyFont="1" applyFill="1" applyBorder="1" applyAlignment="1">
      <alignment horizontal="center" vertical="top" wrapText="1"/>
    </xf>
    <xf numFmtId="0" fontId="49" fillId="2" borderId="43" xfId="0" applyFont="1" applyFill="1" applyBorder="1" applyAlignment="1">
      <alignment horizontal="center" vertical="top" wrapText="1"/>
    </xf>
    <xf numFmtId="0" fontId="49" fillId="0" borderId="67" xfId="0" applyFont="1" applyFill="1" applyBorder="1" applyAlignment="1">
      <alignment horizontal="center" vertical="top" wrapText="1"/>
    </xf>
    <xf numFmtId="0" fontId="49" fillId="0" borderId="37" xfId="0" applyFont="1" applyFill="1" applyBorder="1" applyAlignment="1">
      <alignment horizontal="center" vertical="top" wrapText="1"/>
    </xf>
    <xf numFmtId="0" fontId="49" fillId="0" borderId="68" xfId="0" applyFont="1" applyFill="1" applyBorder="1" applyAlignment="1">
      <alignment horizontal="center" vertical="top" wrapText="1"/>
    </xf>
    <xf numFmtId="0" fontId="50" fillId="0" borderId="37" xfId="0" applyFont="1" applyFill="1" applyBorder="1" applyAlignment="1">
      <alignment horizontal="center" vertical="top" wrapText="1"/>
    </xf>
    <xf numFmtId="0" fontId="49" fillId="0" borderId="37" xfId="0" applyFont="1" applyFill="1" applyBorder="1" applyAlignment="1">
      <alignment horizontal="center" vertical="top"/>
    </xf>
    <xf numFmtId="0" fontId="49" fillId="0" borderId="69" xfId="0" applyFont="1" applyFill="1" applyBorder="1" applyAlignment="1">
      <alignment horizontal="center" vertical="top" wrapText="1"/>
    </xf>
    <xf numFmtId="0" fontId="49" fillId="0" borderId="69" xfId="0" applyFont="1" applyFill="1" applyBorder="1" applyAlignment="1">
      <alignment horizontal="center" vertical="center" wrapText="1"/>
    </xf>
    <xf numFmtId="0" fontId="49" fillId="0" borderId="37"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70" xfId="0" applyFont="1" applyFill="1" applyBorder="1" applyAlignment="1">
      <alignment horizontal="center" vertical="center"/>
    </xf>
    <xf numFmtId="0" fontId="0" fillId="0" borderId="39" xfId="0" applyFill="1" applyBorder="1" applyAlignment="1">
      <alignment wrapText="1"/>
    </xf>
    <xf numFmtId="0" fontId="2" fillId="0" borderId="4" xfId="0" applyFont="1" applyBorder="1"/>
    <xf numFmtId="0" fontId="0" fillId="0" borderId="6" xfId="0" applyFont="1" applyBorder="1" applyAlignment="1">
      <alignment horizontal="left" wrapText="1"/>
    </xf>
    <xf numFmtId="0" fontId="53" fillId="0" borderId="85" xfId="0" applyFont="1" applyBorder="1"/>
    <xf numFmtId="0" fontId="0" fillId="0" borderId="0" xfId="0" applyAlignment="1">
      <alignment horizontal="right"/>
    </xf>
    <xf numFmtId="3" fontId="0" fillId="0" borderId="0" xfId="0" quotePrefix="1" applyNumberFormat="1" applyAlignment="1">
      <alignment horizontal="right"/>
    </xf>
    <xf numFmtId="3" fontId="0" fillId="0" borderId="0" xfId="0" applyNumberFormat="1" applyAlignment="1">
      <alignment horizontal="right"/>
    </xf>
    <xf numFmtId="0" fontId="53" fillId="0" borderId="0" xfId="0" applyFont="1" applyBorder="1"/>
    <xf numFmtId="0" fontId="54" fillId="0" borderId="0" xfId="0" applyFont="1"/>
    <xf numFmtId="0" fontId="4" fillId="0" borderId="4" xfId="0" applyFont="1" applyBorder="1" applyAlignment="1">
      <alignment horizontal="left"/>
    </xf>
    <xf numFmtId="0" fontId="2" fillId="0" borderId="4" xfId="0" applyFont="1" applyBorder="1" applyAlignment="1">
      <alignment horizontal="left"/>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9" fillId="0" borderId="26" xfId="0" applyFont="1" applyFill="1" applyBorder="1" applyAlignment="1">
      <alignment vertical="top" wrapText="1"/>
    </xf>
    <xf numFmtId="0" fontId="10" fillId="0" borderId="27" xfId="0" applyFont="1" applyBorder="1" applyAlignment="1"/>
    <xf numFmtId="0" fontId="10" fillId="0" borderId="28" xfId="0" applyFont="1" applyBorder="1" applyAlignment="1"/>
    <xf numFmtId="0" fontId="28" fillId="0" borderId="26" xfId="0" applyFont="1" applyFill="1" applyBorder="1" applyAlignment="1">
      <alignment vertical="top" wrapText="1"/>
    </xf>
    <xf numFmtId="0" fontId="28" fillId="0" borderId="27" xfId="0" applyFont="1" applyFill="1" applyBorder="1" applyAlignment="1">
      <alignment vertical="top" wrapText="1"/>
    </xf>
    <xf numFmtId="0" fontId="28" fillId="0" borderId="28" xfId="0" applyFont="1" applyFill="1" applyBorder="1" applyAlignment="1">
      <alignment vertical="top" wrapText="1"/>
    </xf>
    <xf numFmtId="0" fontId="28" fillId="0" borderId="26" xfId="0" applyFont="1" applyFill="1" applyBorder="1" applyAlignment="1">
      <alignment vertical="top"/>
    </xf>
    <xf numFmtId="0" fontId="28" fillId="0" borderId="27" xfId="0" applyFont="1" applyFill="1" applyBorder="1" applyAlignment="1">
      <alignment vertical="top"/>
    </xf>
    <xf numFmtId="0" fontId="28" fillId="0" borderId="28" xfId="0" applyFont="1" applyFill="1" applyBorder="1" applyAlignment="1">
      <alignment vertical="top"/>
    </xf>
    <xf numFmtId="0" fontId="0" fillId="0" borderId="27" xfId="0" applyBorder="1" applyAlignment="1"/>
    <xf numFmtId="0" fontId="0" fillId="0" borderId="28" xfId="0" applyBorder="1" applyAlignment="1"/>
    <xf numFmtId="0" fontId="29" fillId="0" borderId="26" xfId="0" applyFont="1" applyFill="1" applyBorder="1" applyAlignment="1">
      <alignment vertical="top"/>
    </xf>
    <xf numFmtId="0" fontId="29" fillId="0" borderId="27" xfId="0" applyFont="1" applyFill="1" applyBorder="1" applyAlignment="1">
      <alignment vertical="top"/>
    </xf>
    <xf numFmtId="0" fontId="29" fillId="0" borderId="28" xfId="0" applyFont="1" applyFill="1" applyBorder="1" applyAlignment="1">
      <alignment vertical="top"/>
    </xf>
    <xf numFmtId="0" fontId="28" fillId="0" borderId="26" xfId="0" applyFont="1" applyFill="1" applyBorder="1" applyAlignment="1">
      <alignment horizontal="left" vertical="top" wrapText="1"/>
    </xf>
    <xf numFmtId="0" fontId="28" fillId="0" borderId="27" xfId="0" applyFont="1" applyFill="1" applyBorder="1" applyAlignment="1">
      <alignment horizontal="left" vertical="top" wrapText="1"/>
    </xf>
    <xf numFmtId="0" fontId="28" fillId="0" borderId="28" xfId="0" applyFont="1" applyFill="1" applyBorder="1" applyAlignment="1">
      <alignment horizontal="left" vertical="top" wrapText="1"/>
    </xf>
    <xf numFmtId="0" fontId="29" fillId="0" borderId="26"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8" xfId="0" applyFont="1" applyFill="1" applyBorder="1" applyAlignment="1">
      <alignment horizontal="left" vertical="top" wrapText="1"/>
    </xf>
    <xf numFmtId="0" fontId="1" fillId="0"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17" xfId="0" applyFont="1" applyFill="1" applyBorder="1" applyAlignment="1">
      <alignment horizontal="center"/>
    </xf>
    <xf numFmtId="0" fontId="0" fillId="0" borderId="17" xfId="0" applyFont="1" applyFill="1" applyBorder="1" applyAlignment="1">
      <alignment horizontal="center" wrapText="1"/>
    </xf>
    <xf numFmtId="0" fontId="1" fillId="0" borderId="31"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0" fillId="0" borderId="6" xfId="0" applyBorder="1" applyAlignment="1">
      <alignment horizontal="left" vertical="center"/>
    </xf>
    <xf numFmtId="0" fontId="0" fillId="0" borderId="5" xfId="0" applyBorder="1" applyAlignment="1">
      <alignment horizontal="left"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hidden="1" customBuiltin="1"/>
    <cellStyle name="Linked Cell 2" xfId="43"/>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n.wikipedia.org/wiki/Comma-separated_values" TargetMode="External"/><Relationship Id="rId1" Type="http://schemas.openxmlformats.org/officeDocument/2006/relationships/hyperlink" Target="https://tools.ietf.org/html/rfc418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1"/>
  <sheetViews>
    <sheetView tabSelected="1" showWhiteSpace="0" zoomScale="60" zoomScaleNormal="60" zoomScalePageLayoutView="50" workbookViewId="0">
      <selection activeCell="A4" sqref="A4"/>
    </sheetView>
  </sheetViews>
  <sheetFormatPr defaultRowHeight="41.25" customHeight="1" x14ac:dyDescent="0.2"/>
  <cols>
    <col min="1" max="1" width="37.42578125" style="100" customWidth="1"/>
    <col min="2" max="2" width="32.7109375" style="99" customWidth="1"/>
    <col min="3" max="3" width="74" style="101" bestFit="1" customWidth="1"/>
    <col min="4" max="4" width="28.7109375" style="103" hidden="1" customWidth="1"/>
    <col min="5" max="5" width="55.28515625" style="104" hidden="1" customWidth="1"/>
    <col min="6" max="6" width="50.140625" style="104" hidden="1" customWidth="1"/>
    <col min="7" max="7" width="29.7109375" style="101" customWidth="1"/>
    <col min="8" max="8" width="19.140625" style="101" customWidth="1"/>
    <col min="9" max="9" width="20.140625" style="101" customWidth="1"/>
    <col min="10" max="10" width="16.85546875" style="394" customWidth="1"/>
    <col min="11" max="11" width="17.140625" style="394" customWidth="1"/>
    <col min="12" max="12" width="14.7109375" style="394" customWidth="1"/>
    <col min="13" max="13" width="17" style="394" customWidth="1"/>
    <col min="14" max="14" width="16.28515625" style="394" customWidth="1"/>
    <col min="15" max="15" width="18.42578125" style="394" customWidth="1"/>
    <col min="16" max="16" width="18.28515625" style="394" customWidth="1"/>
    <col min="17" max="17" width="17.5703125" style="394" customWidth="1"/>
    <col min="18" max="19" width="16.28515625" style="394" customWidth="1"/>
    <col min="20" max="20" width="14" style="106" customWidth="1"/>
    <col min="21" max="21" width="17.42578125" style="394" customWidth="1"/>
    <col min="22" max="22" width="3.85546875" style="108" hidden="1" customWidth="1"/>
    <col min="23" max="23" width="9.140625" style="100" customWidth="1"/>
    <col min="24" max="16384" width="9.140625" style="392"/>
  </cols>
  <sheetData>
    <row r="1" spans="1:23" customFormat="1" ht="41.25" customHeight="1" x14ac:dyDescent="0.6">
      <c r="A1" s="393" t="str">
        <f>'Full Data Specification'!A1</f>
        <v>Building Forms Data Specification v11.2</v>
      </c>
      <c r="B1" s="99"/>
      <c r="C1" s="101"/>
      <c r="D1" s="103"/>
      <c r="E1" s="104"/>
      <c r="F1" s="392"/>
      <c r="G1" s="392"/>
      <c r="H1" s="392"/>
      <c r="I1" s="101"/>
      <c r="J1" s="394"/>
      <c r="K1" s="394"/>
      <c r="L1" s="394"/>
      <c r="M1" s="394"/>
      <c r="N1" s="394"/>
      <c r="O1" s="394"/>
      <c r="P1" s="394"/>
      <c r="Q1" s="394"/>
      <c r="R1" s="394"/>
      <c r="S1" s="394"/>
      <c r="T1" s="106"/>
      <c r="U1" s="394"/>
      <c r="V1" s="108"/>
      <c r="W1" s="100"/>
    </row>
    <row r="2" spans="1:23" customFormat="1" ht="42" customHeight="1" x14ac:dyDescent="0.5">
      <c r="A2" s="398" t="str">
        <f>'Full Data Specification'!A2</f>
        <v>Released: 17/05/2019</v>
      </c>
      <c r="B2" s="95"/>
      <c r="C2" s="392"/>
      <c r="D2" s="94"/>
      <c r="E2" s="94"/>
      <c r="F2" s="392"/>
      <c r="G2" s="392"/>
      <c r="H2" s="392"/>
      <c r="I2" s="394"/>
      <c r="J2" s="392"/>
      <c r="K2" s="392"/>
      <c r="L2" s="392"/>
      <c r="M2" s="394"/>
      <c r="N2" s="106"/>
      <c r="O2" s="106"/>
      <c r="P2" s="394"/>
      <c r="Q2" s="394"/>
      <c r="R2" s="394"/>
      <c r="S2" s="392"/>
      <c r="T2" s="392"/>
      <c r="U2" s="392"/>
      <c r="V2" s="100"/>
      <c r="W2" s="100"/>
    </row>
    <row r="3" spans="1:23" customFormat="1" ht="17.25" customHeight="1" x14ac:dyDescent="0.5">
      <c r="A3" s="398"/>
      <c r="B3" s="95"/>
      <c r="C3" s="392"/>
      <c r="D3" s="94"/>
      <c r="E3" s="94"/>
      <c r="F3" s="392"/>
      <c r="G3" s="392"/>
      <c r="H3" s="392"/>
      <c r="I3" s="394"/>
      <c r="J3" s="392"/>
      <c r="K3" s="392"/>
      <c r="L3" s="392"/>
      <c r="M3" s="394"/>
      <c r="N3" s="106"/>
      <c r="O3" s="106"/>
      <c r="P3" s="394"/>
      <c r="Q3" s="394"/>
      <c r="R3" s="394"/>
      <c r="S3" s="392"/>
      <c r="T3" s="392"/>
      <c r="U3" s="392"/>
      <c r="V3" s="100"/>
      <c r="W3" s="100"/>
    </row>
    <row r="4" spans="1:23" customFormat="1" ht="20.25" customHeight="1" x14ac:dyDescent="0.25">
      <c r="A4" s="93" t="str">
        <f>'Full Data Specification'!A4</f>
        <v xml:space="preserve">To obtain the most current version of this document go to: https://www.commerce.wa.gov.au/building-and-energy/building-permit-database  </v>
      </c>
      <c r="B4" s="93"/>
      <c r="C4" s="392"/>
      <c r="D4" s="93"/>
      <c r="E4" s="392"/>
      <c r="F4" s="392"/>
      <c r="G4" s="392"/>
      <c r="H4" s="392"/>
      <c r="I4" s="392"/>
      <c r="J4" s="392"/>
      <c r="K4" s="392"/>
      <c r="L4" s="392"/>
      <c r="M4" s="392"/>
      <c r="N4" s="392"/>
      <c r="O4" s="392"/>
      <c r="P4" s="394"/>
      <c r="Q4" s="394"/>
      <c r="R4" s="394"/>
      <c r="S4" s="392"/>
      <c r="T4" s="392"/>
      <c r="U4" s="392"/>
      <c r="V4" s="100"/>
      <c r="W4" s="100"/>
    </row>
    <row r="5" spans="1:23" customFormat="1" ht="13.5" customHeight="1" x14ac:dyDescent="0.25">
      <c r="A5" s="93"/>
      <c r="B5" s="93"/>
      <c r="C5" s="392"/>
      <c r="D5" s="93"/>
      <c r="E5" s="392"/>
      <c r="F5" s="392"/>
      <c r="G5" s="392"/>
      <c r="H5" s="392"/>
      <c r="I5" s="392"/>
      <c r="J5" s="392"/>
      <c r="K5" s="392"/>
      <c r="L5" s="392"/>
      <c r="M5" s="392"/>
      <c r="N5" s="392"/>
      <c r="O5" s="392"/>
      <c r="P5" s="394"/>
      <c r="Q5" s="394"/>
      <c r="R5" s="394"/>
      <c r="S5" s="392"/>
      <c r="T5" s="392"/>
      <c r="U5" s="392"/>
      <c r="V5" s="100"/>
      <c r="W5" s="100"/>
    </row>
    <row r="6" spans="1:23" customFormat="1" ht="14.25" customHeight="1" x14ac:dyDescent="0.2">
      <c r="A6" s="392"/>
      <c r="B6" s="392"/>
      <c r="C6" s="392"/>
      <c r="D6" s="392"/>
      <c r="E6" s="104"/>
      <c r="F6" s="105"/>
      <c r="G6" s="105"/>
      <c r="H6" s="105"/>
      <c r="I6" s="116"/>
      <c r="J6" s="116"/>
      <c r="K6" s="116"/>
      <c r="L6" s="116"/>
      <c r="M6" s="392"/>
      <c r="N6" s="392"/>
      <c r="O6" s="392"/>
      <c r="P6" s="107"/>
      <c r="Q6" s="394"/>
      <c r="R6" s="394"/>
      <c r="S6" s="394"/>
      <c r="T6" s="394"/>
      <c r="U6" s="55"/>
      <c r="V6" s="100"/>
      <c r="W6" s="100"/>
    </row>
    <row r="7" spans="1:23" customFormat="1" ht="27.75" customHeight="1" x14ac:dyDescent="0.4">
      <c r="A7" s="557" t="str">
        <f>'Full Data Specification'!A7</f>
        <v>KEY :</v>
      </c>
      <c r="B7" s="101"/>
      <c r="C7" s="392"/>
      <c r="D7" s="392"/>
      <c r="E7" s="104"/>
      <c r="F7" s="105"/>
      <c r="G7" s="105"/>
      <c r="H7" s="105"/>
      <c r="I7" s="116"/>
      <c r="J7" s="116"/>
      <c r="K7" s="116"/>
      <c r="L7" s="116"/>
      <c r="M7" s="116"/>
      <c r="N7" s="116"/>
      <c r="O7" s="394"/>
      <c r="P7" s="107"/>
      <c r="Q7" s="394"/>
      <c r="R7" s="394"/>
      <c r="S7" s="394"/>
      <c r="T7" s="394"/>
      <c r="U7" s="55"/>
      <c r="V7" s="100"/>
      <c r="W7" s="100"/>
    </row>
    <row r="8" spans="1:23" customFormat="1" ht="20.25" customHeight="1" x14ac:dyDescent="0.2">
      <c r="A8" s="102"/>
      <c r="B8" s="103"/>
      <c r="C8" s="392"/>
      <c r="D8" s="392"/>
      <c r="E8" s="104"/>
      <c r="F8" s="105"/>
      <c r="G8" s="105"/>
      <c r="H8" s="105"/>
      <c r="I8" s="116"/>
      <c r="J8" s="116"/>
      <c r="K8" s="116"/>
      <c r="L8" s="116"/>
      <c r="M8" s="116"/>
      <c r="N8" s="116"/>
      <c r="O8" s="394"/>
      <c r="P8" s="107"/>
      <c r="Q8" s="394"/>
      <c r="R8" s="394"/>
      <c r="S8" s="394"/>
      <c r="T8" s="394"/>
      <c r="U8" s="55"/>
      <c r="V8" s="100"/>
      <c r="W8" s="100"/>
    </row>
    <row r="9" spans="1:23" customFormat="1" ht="18.75" customHeight="1" x14ac:dyDescent="0.25">
      <c r="A9" s="244"/>
      <c r="B9" s="243" t="str">
        <f>'Full Data Specification'!B9</f>
        <v>Information must be provided.  The record will be rejected if this information is not submitted.</v>
      </c>
      <c r="C9" s="392"/>
      <c r="D9" s="392"/>
      <c r="E9" s="104"/>
      <c r="F9" s="105"/>
      <c r="G9" s="105"/>
      <c r="H9" s="105"/>
      <c r="I9" s="116"/>
      <c r="J9" s="116"/>
      <c r="K9" s="116"/>
      <c r="L9" s="116"/>
      <c r="M9" s="116"/>
      <c r="N9" s="116"/>
      <c r="O9" s="394"/>
      <c r="P9" s="107"/>
      <c r="Q9" s="394"/>
      <c r="R9" s="394"/>
      <c r="S9" s="394"/>
      <c r="T9" s="394"/>
      <c r="U9" s="55"/>
      <c r="V9" s="100"/>
      <c r="W9" s="100"/>
    </row>
    <row r="10" spans="1:23" customFormat="1" ht="18.75" customHeight="1" x14ac:dyDescent="0.25">
      <c r="A10" s="245"/>
      <c r="B10" s="243" t="str">
        <f>'Full Data Specification'!B10</f>
        <v>Must be provided if the information is applicable to the application.</v>
      </c>
      <c r="C10" s="392"/>
      <c r="D10" s="392"/>
      <c r="E10" s="104"/>
      <c r="F10" s="105"/>
      <c r="G10" s="105"/>
      <c r="H10" s="105"/>
      <c r="I10" s="116"/>
      <c r="J10" s="116"/>
      <c r="K10" s="116"/>
      <c r="L10" s="116"/>
      <c r="M10" s="116"/>
      <c r="N10" s="116"/>
      <c r="O10" s="116"/>
      <c r="P10" s="107"/>
      <c r="Q10" s="116"/>
      <c r="R10" s="116"/>
      <c r="S10" s="116"/>
      <c r="T10" s="116"/>
      <c r="U10" s="55"/>
      <c r="V10" s="100"/>
      <c r="W10" s="100"/>
    </row>
    <row r="11" spans="1:23" customFormat="1" ht="18.75" customHeight="1" x14ac:dyDescent="0.25">
      <c r="A11" s="246"/>
      <c r="B11" s="243" t="str">
        <f>'Full Data Specification'!B11</f>
        <v>The record will not be rejected if this information is not provided, but this will be a mandatory, or mandatory 'if applicable' field at a later date.</v>
      </c>
      <c r="C11" s="11"/>
      <c r="D11" s="95"/>
      <c r="E11" s="13"/>
      <c r="F11" s="105"/>
      <c r="G11" s="105"/>
      <c r="H11" s="105"/>
      <c r="I11" s="116"/>
      <c r="J11" s="116"/>
      <c r="K11" s="116"/>
      <c r="L11" s="116"/>
      <c r="M11" s="116"/>
      <c r="N11" s="116"/>
      <c r="O11" s="116"/>
      <c r="P11" s="107"/>
      <c r="Q11" s="116"/>
      <c r="R11" s="116"/>
      <c r="S11" s="116"/>
      <c r="T11" s="116"/>
      <c r="U11" s="55"/>
      <c r="V11" s="61"/>
      <c r="W11" s="61"/>
    </row>
    <row r="12" spans="1:23" customFormat="1" ht="12.75" customHeight="1" x14ac:dyDescent="0.4">
      <c r="A12" s="455"/>
      <c r="B12" s="454"/>
      <c r="C12" s="94"/>
      <c r="D12" s="94"/>
      <c r="E12" s="94"/>
      <c r="F12" s="94"/>
      <c r="G12" s="94"/>
      <c r="H12" s="94"/>
      <c r="I12" s="394"/>
      <c r="J12" s="394"/>
      <c r="K12" s="253"/>
      <c r="L12" s="253"/>
      <c r="M12" s="252"/>
      <c r="N12" s="394"/>
      <c r="O12" s="106"/>
      <c r="P12" s="394"/>
      <c r="Q12" s="106"/>
      <c r="R12" s="394"/>
      <c r="S12" s="394"/>
      <c r="T12" s="394"/>
      <c r="U12" s="114"/>
      <c r="V12" s="100"/>
      <c r="W12" s="100"/>
    </row>
    <row r="13" spans="1:23" customFormat="1" ht="12.75" customHeight="1" thickBot="1" x14ac:dyDescent="0.25">
      <c r="A13" s="100"/>
      <c r="B13" s="103"/>
      <c r="C13" s="101"/>
      <c r="D13" s="103"/>
      <c r="E13" s="104"/>
      <c r="F13" s="104"/>
      <c r="G13" s="101"/>
      <c r="H13" s="101"/>
      <c r="I13" s="254"/>
      <c r="J13" s="255"/>
      <c r="K13" s="255"/>
      <c r="L13" s="255"/>
      <c r="M13" s="255"/>
      <c r="N13" s="255"/>
      <c r="O13" s="255"/>
      <c r="P13" s="255"/>
      <c r="Q13" s="255"/>
      <c r="R13" s="255"/>
      <c r="S13" s="255"/>
      <c r="T13" s="255"/>
      <c r="U13" s="255"/>
      <c r="V13" s="108"/>
      <c r="W13" s="100"/>
    </row>
    <row r="14" spans="1:23" customFormat="1" ht="23.25" customHeight="1" thickTop="1" thickBot="1" x14ac:dyDescent="0.25">
      <c r="A14" s="656" t="str">
        <f>'Full Data Specification'!A14:A15</f>
        <v>GROUPING</v>
      </c>
      <c r="B14" s="656" t="str">
        <f>'Full Data Specification'!B14:B15</f>
        <v>FIELD NAME IN BUILDING PERMIT DATABASE</v>
      </c>
      <c r="C14" s="656" t="str">
        <f>'Full Data Specification'!C14:C15</f>
        <v>NAME</v>
      </c>
      <c r="D14" s="656" t="str">
        <f>'Full Data Specification'!D14:D15</f>
        <v xml:space="preserve">DESCRIPTION </v>
      </c>
      <c r="E14" s="656" t="str">
        <f>'Full Data Specification'!E14:E15</f>
        <v>Business Rules</v>
      </c>
      <c r="F14" s="656" t="str">
        <f>'Full Data Specification'!F14:F15</f>
        <v>FIELD FORMAT</v>
      </c>
      <c r="G14" s="656" t="str">
        <f>'Full Data Specification'!G14:G15</f>
        <v>FIELD NAME in ABS DATABASE</v>
      </c>
      <c r="H14" s="656" t="str">
        <f>'Full Data Specification'!H14:H15</f>
        <v>MAXIMUM CHARACTERS</v>
      </c>
      <c r="I14" s="658" t="str">
        <f>'Full Data Specification'!I14:U14</f>
        <v>Forms</v>
      </c>
      <c r="J14" s="659"/>
      <c r="K14" s="659"/>
      <c r="L14" s="659"/>
      <c r="M14" s="659"/>
      <c r="N14" s="659"/>
      <c r="O14" s="659"/>
      <c r="P14" s="659"/>
      <c r="Q14" s="659"/>
      <c r="R14" s="659"/>
      <c r="S14" s="659"/>
      <c r="T14" s="659"/>
      <c r="U14" s="660"/>
      <c r="V14" s="90"/>
      <c r="W14" s="7"/>
    </row>
    <row r="15" spans="1:23" customFormat="1" ht="109.5" customHeight="1" thickTop="1" thickBot="1" x14ac:dyDescent="0.25">
      <c r="A15" s="657"/>
      <c r="B15" s="657"/>
      <c r="C15" s="657"/>
      <c r="D15" s="657"/>
      <c r="E15" s="657"/>
      <c r="F15" s="657"/>
      <c r="G15" s="657"/>
      <c r="H15" s="657"/>
      <c r="I15" s="630" t="str">
        <f>'Full Data Specification'!I15:I16</f>
        <v xml:space="preserve">
BA01
Application for Building Permit - Certified</v>
      </c>
      <c r="J15" s="631" t="str">
        <f>'Full Data Specification'!J15:J16</f>
        <v xml:space="preserve">
BA02
Application for Building Permit - Uncertified</v>
      </c>
      <c r="K15" s="632" t="str">
        <f>'Full Data Specification'!K15:K16</f>
        <v xml:space="preserve">
BA05
Application for Demolition Permit
</v>
      </c>
      <c r="L15" s="631" t="str">
        <f>'Full Data Specification'!L15:L16</f>
        <v xml:space="preserve">
BA07
Notice of Completion</v>
      </c>
      <c r="M15" s="631" t="str">
        <f>'Full Data Specification'!M15:M16</f>
        <v xml:space="preserve">
BA08
Notice of Cessation</v>
      </c>
      <c r="N15" s="631" t="str">
        <f>'Full Data Specification'!N15:N16</f>
        <v xml:space="preserve">
BA09
Application for Occupancy Permit
</v>
      </c>
      <c r="O15" s="633" t="str">
        <f>'Full Data Specification'!O15:O16</f>
        <v xml:space="preserve">
BA11
Application for Occupancy Permit - Strata</v>
      </c>
      <c r="P15" s="631" t="str">
        <f>'Full Data Specification'!P15:P16</f>
        <v xml:space="preserve">
BA13
Application for Building Approval Certificate</v>
      </c>
      <c r="Q15" s="631" t="str">
        <f>'Full Data Specification'!Q15:Q16</f>
        <v xml:space="preserve">
BA15
Application for Building Approval Certificate - Strata
</v>
      </c>
      <c r="R15" s="633" t="str">
        <f>'Full Data Specification'!R15:R16</f>
        <v xml:space="preserve">
BA19
Request to amend building permit</v>
      </c>
      <c r="S15" s="631" t="str">
        <f>'Full Data Specification'!S15:S16</f>
        <v xml:space="preserve">
BA21
Building Order</v>
      </c>
      <c r="T15" s="633" t="str">
        <f>'Full Data Specification'!T15:T16</f>
        <v xml:space="preserve">
BA22
Application to Extend a Building or Demolition Permit</v>
      </c>
      <c r="U15" s="634" t="str">
        <f>'Full Data Specification'!U15:U16</f>
        <v xml:space="preserve">
BA23
Application to Extend Time - Occupancy Permit or Building Approval Certificate</v>
      </c>
      <c r="V15" s="119" t="str">
        <f>'Full Data Specification'!V15</f>
        <v>Comments</v>
      </c>
      <c r="W15" s="8"/>
    </row>
    <row r="16" spans="1:23" customFormat="1" ht="41.25" hidden="1" customHeight="1" thickBot="1" x14ac:dyDescent="0.25">
      <c r="A16" s="250"/>
      <c r="B16" s="97"/>
      <c r="C16" s="81"/>
      <c r="D16" s="82"/>
      <c r="E16" s="82"/>
      <c r="F16" s="82"/>
      <c r="G16" s="82"/>
      <c r="H16" s="83"/>
      <c r="I16" s="152" t="str">
        <f>IF('Full Data Specification'!I16="","",'Full Data Specification'!I16)</f>
        <v xml:space="preserve">
Informed by BA03 Certificate of Design Compliance and informs BA04 Building Permit
</v>
      </c>
      <c r="J16" s="97" t="str">
        <f>IF('Full Data Specification'!J16="","",'Full Data Specification'!J16)</f>
        <v xml:space="preserve">
Informed by BA03 Certificate of Design Compliance and informs BA04 Building Permit</v>
      </c>
      <c r="K16" s="153" t="str">
        <f>IF('Full Data Specification'!K16="","",'Full Data Specification'!K16)</f>
        <v xml:space="preserve">
Informs BA06 Demolition Permit
</v>
      </c>
      <c r="L16" s="154" t="str">
        <f>IF('Full Data Specification'!L16="","",'Full Data Specification'!L16)</f>
        <v/>
      </c>
      <c r="M16" s="155" t="str">
        <f>IF('Full Data Specification'!M16="","",'Full Data Specification'!M16)</f>
        <v/>
      </c>
      <c r="N16" s="97" t="str">
        <f>IF('Full Data Specification'!N16="","",'Full Data Specification'!N16)</f>
        <v xml:space="preserve">
Informed by BA17 Certificate of Construction Compliance and informs BA10 Occupancy Permit</v>
      </c>
      <c r="O16" s="156" t="str">
        <f>IF('Full Data Specification'!O16="","",'Full Data Specification'!O16)</f>
        <v xml:space="preserve">
Informed by BA18 Certificate of Building Compliance and informs BA12 Occupancy Permit - Strata
</v>
      </c>
      <c r="P16" s="97" t="str">
        <f>IF('Full Data Specification'!P16="","",'Full Data Specification'!P16)</f>
        <v xml:space="preserve">
Informed by BA18 Certificate of Building Compliance
and informs BA14 Building Approval Certificate</v>
      </c>
      <c r="Q16" s="97" t="str">
        <f>IF('Full Data Specification'!Q16="","",'Full Data Specification'!Q16)</f>
        <v xml:space="preserve">
Informed by BA18 Certificate of Building Compliance and informs BA16 Building Approval Certificate - Strata </v>
      </c>
      <c r="R16" s="157" t="str">
        <f>IF('Full Data Specification'!R16="","",'Full Data Specification'!R16)</f>
        <v/>
      </c>
      <c r="S16" s="158" t="str">
        <f>IF('Full Data Specification'!S16="","",'Full Data Specification'!S16)</f>
        <v/>
      </c>
      <c r="T16" s="159" t="str">
        <f>IF('Full Data Specification'!T16="","",'Full Data Specification'!T16)</f>
        <v/>
      </c>
      <c r="U16" s="160" t="str">
        <f>IF('Full Data Specification'!U16="","",'Full Data Specification'!U16)</f>
        <v/>
      </c>
      <c r="V16" s="119"/>
      <c r="W16" s="8"/>
    </row>
    <row r="17" spans="1:23" customFormat="1" ht="22.5" customHeight="1" thickTop="1" thickBot="1" x14ac:dyDescent="0.25">
      <c r="A17" s="661" t="str">
        <f>'Full Data Specification'!A17:A19</f>
        <v>REFERENCE</v>
      </c>
      <c r="B17" s="258" t="str">
        <f>IF('Full Data Specification'!B17="","",'Full Data Specification'!B17)</f>
        <v>rep_num</v>
      </c>
      <c r="C17" s="258" t="str">
        <f>IF('Full Data Specification'!C17="","",'Full Data Specification'!C17)</f>
        <v xml:space="preserve">Reporting Authority's Identification Number </v>
      </c>
      <c r="D17" s="258" t="str">
        <f>IF('Full Data Specification'!D17="","",'Full Data Specification'!D17)</f>
        <v xml:space="preserve">The ABS issues an identification number to each Reporting Authority and asks it to be quoted as part of each building permit or other record.
</v>
      </c>
      <c r="E17" s="258" t="str">
        <f>IF('Full Data Specification'!E17="","",'Full Data Specification'!E17)</f>
        <v/>
      </c>
      <c r="F17" s="258" t="str">
        <f>IF('Full Data Specification'!F17="","",'Full Data Specification'!F17)</f>
        <v>Number</v>
      </c>
      <c r="G17" s="258" t="str">
        <f>IF('Full Data Specification'!G17="","",'Full Data Specification'!G17)</f>
        <v>Rep_num</v>
      </c>
      <c r="H17" s="504">
        <f>IF('Full Data Specification'!H17="","",'Full Data Specification'!H17)</f>
        <v>5</v>
      </c>
      <c r="I17" s="462"/>
      <c r="J17" s="162"/>
      <c r="K17" s="162"/>
      <c r="L17" s="162"/>
      <c r="M17" s="162"/>
      <c r="N17" s="162"/>
      <c r="O17" s="162"/>
      <c r="P17" s="162"/>
      <c r="Q17" s="162"/>
      <c r="R17" s="162"/>
      <c r="S17" s="162"/>
      <c r="T17" s="162"/>
      <c r="U17" s="510"/>
      <c r="V17" s="219" t="str">
        <f>IF('Full Data Specification'!V17="","",'Full Data Specification'!V17)</f>
        <v/>
      </c>
      <c r="W17" s="115"/>
    </row>
    <row r="18" spans="1:23" customFormat="1" ht="22.5" customHeight="1" thickTop="1" thickBot="1" x14ac:dyDescent="0.25">
      <c r="A18" s="662"/>
      <c r="B18" s="258" t="str">
        <f>IF('Full Data Specification'!B18="","",'Full Data Specification'!B18)</f>
        <v>instrument_type</v>
      </c>
      <c r="C18" s="258" t="str">
        <f>IF('Full Data Specification'!C18="","",'Full Data Specification'!C18)</f>
        <v>Instrument Type</v>
      </c>
      <c r="D18" s="258" t="str">
        <f>IF('Full Data Specification'!D18="","",'Full Data Specification'!D18)</f>
        <v>Type of application: permit, notice, certificate or order – derived from the Building Act 2011.</v>
      </c>
      <c r="E18" s="258" t="str">
        <f>IF('Full Data Specification'!E18="","",'Full Data Specification'!E18)</f>
        <v/>
      </c>
      <c r="F18" s="258" t="str">
        <f>IF('Full Data Specification'!F18="","",'Full Data Specification'!F18)</f>
        <v>Variable character, limited to
BA01 = Building Permit (certified)
BA02 = Building Permit (uncertified)
BA05 = Demolition Permit
BA07 = Notice of Completion
BA08 = Notice of Cessation
BA09 = Occupancy Permit
BA11 = Occupancy Permit Strata
BA13 = Building Approval certificate
BA15 = Building Approval certificate Strata
BA19 = Request to Amend Building Permit
BA21 = Building Order
BA22 = Extend Building or Demolition Permit
BA23 = Extend Time – Occupancy Permit or Building Approval certificate</v>
      </c>
      <c r="G18" s="258" t="str">
        <f>IF('Full Data Specification'!G18="","",'Full Data Specification'!G18)</f>
        <v/>
      </c>
      <c r="H18" s="504">
        <f>IF('Full Data Specification'!H18="","",'Full Data Specification'!H18)</f>
        <v>4</v>
      </c>
      <c r="I18" s="463"/>
      <c r="J18" s="27"/>
      <c r="K18" s="27"/>
      <c r="L18" s="27"/>
      <c r="M18" s="27"/>
      <c r="N18" s="27"/>
      <c r="O18" s="27"/>
      <c r="P18" s="27"/>
      <c r="Q18" s="27"/>
      <c r="R18" s="27"/>
      <c r="S18" s="27"/>
      <c r="T18" s="27"/>
      <c r="U18" s="511"/>
      <c r="V18" s="79" t="str">
        <f>IF('Full Data Specification'!V18="","",'Full Data Specification'!V18)</f>
        <v/>
      </c>
      <c r="W18" s="100"/>
    </row>
    <row r="19" spans="1:23" customFormat="1" ht="22.5" customHeight="1" thickTop="1" thickBot="1" x14ac:dyDescent="0.25">
      <c r="A19" s="663"/>
      <c r="B19" s="258" t="str">
        <f>IF('Full Data Specification'!B19="","",'Full Data Specification'!B19)</f>
        <v>instrument_num</v>
      </c>
      <c r="C19" s="258" t="str">
        <f>IF('Full Data Specification'!C19="","",'Full Data Specification'!C19)</f>
        <v>Instrument Number</v>
      </c>
      <c r="D19" s="258" t="str">
        <f>IF('Full Data Specification'!D19="","",'Full Data Specification'!D19)</f>
        <v xml:space="preserve">A unique number or code given to the instrument by the Permit Authority.
</v>
      </c>
      <c r="E19" s="258" t="str">
        <f>IF('Full Data Specification'!E19="","",'Full Data Specification'!E19)</f>
        <v>'rep_num' plus 'instrument_type' plus 'instrument_num' must be unique.</v>
      </c>
      <c r="F19" s="258" t="str">
        <f>IF('Full Data Specification'!F19="","",'Full Data Specification'!F19)</f>
        <v>Variable character</v>
      </c>
      <c r="G19" s="258" t="str">
        <f>IF('Full Data Specification'!G19="","",'Full Data Specification'!G19)</f>
        <v>Permit_num</v>
      </c>
      <c r="H19" s="504">
        <f>IF('Full Data Specification'!H19="","",'Full Data Specification'!H19)</f>
        <v>20</v>
      </c>
      <c r="I19" s="464"/>
      <c r="J19" s="149"/>
      <c r="K19" s="149"/>
      <c r="L19" s="140"/>
      <c r="M19" s="140"/>
      <c r="N19" s="149"/>
      <c r="O19" s="149"/>
      <c r="P19" s="149"/>
      <c r="Q19" s="149"/>
      <c r="R19" s="149"/>
      <c r="S19" s="140"/>
      <c r="T19" s="149"/>
      <c r="U19" s="512"/>
      <c r="V19" s="142" t="str">
        <f>IF('Full Data Specification'!V19="","",'Full Data Specification'!V19)</f>
        <v/>
      </c>
      <c r="W19" s="100"/>
    </row>
    <row r="20" spans="1:23" customFormat="1" ht="22.5" customHeight="1" thickTop="1" thickBot="1" x14ac:dyDescent="0.25">
      <c r="A20" s="664" t="str">
        <f>'Full Data Specification'!A20:A28</f>
        <v>SITE ADDRESS</v>
      </c>
      <c r="B20" s="258" t="str">
        <f>IF('Full Data Specification'!B20="","",'Full Data Specification'!B20)</f>
        <v>site_lot_num</v>
      </c>
      <c r="C20" s="258" t="str">
        <f>IF('Full Data Specification'!C20="","",'Full Data Specification'!C20)</f>
        <v>Site Lot Number</v>
      </c>
      <c r="D20" s="258" t="str">
        <f>IF('Full Data Specification'!D20="","",'Full Data Specification'!D20)</f>
        <v xml:space="preserve">The lot number of the building site. Either a Lot number or Street number must be provided.
</v>
      </c>
      <c r="E20" s="258" t="str">
        <f>IF('Full Data Specification'!E20="","",'Full Data Specification'!E20)</f>
        <v>Required if applicable.
Applicable if a lot number forms part of the address.
Where multiple lot numbers apply (i.e. a retaining wall) the lot number at the starting point of the range applies.</v>
      </c>
      <c r="F20" s="258" t="str">
        <f>IF('Full Data Specification'!F20="","",'Full Data Specification'!F20)</f>
        <v>Variable character</v>
      </c>
      <c r="G20" s="258" t="str">
        <f>IF('Full Data Specification'!G20="","",'Full Data Specification'!G20)</f>
        <v>Site_lot_num</v>
      </c>
      <c r="H20" s="504">
        <f>IF('Full Data Specification'!H20="","",'Full Data Specification'!H20)</f>
        <v>8</v>
      </c>
      <c r="I20" s="465"/>
      <c r="J20" s="221"/>
      <c r="K20" s="221"/>
      <c r="L20" s="221"/>
      <c r="M20" s="221"/>
      <c r="N20" s="221"/>
      <c r="O20" s="221"/>
      <c r="P20" s="221"/>
      <c r="Q20" s="221"/>
      <c r="R20" s="221"/>
      <c r="S20" s="221"/>
      <c r="T20" s="221"/>
      <c r="U20" s="513"/>
      <c r="V20" s="138" t="str">
        <f>IF('Full Data Specification'!V20="","",'Full Data Specification'!V20)</f>
        <v/>
      </c>
      <c r="W20" s="115"/>
    </row>
    <row r="21" spans="1:23" customFormat="1" ht="22.5" customHeight="1" thickTop="1" thickBot="1" x14ac:dyDescent="0.25">
      <c r="A21" s="665"/>
      <c r="B21" s="258" t="str">
        <f>IF('Full Data Specification'!B21="","",'Full Data Specification'!B21)</f>
        <v>site_unit_num</v>
      </c>
      <c r="C21" s="258" t="str">
        <f>IF('Full Data Specification'!C21="","",'Full Data Specification'!C21)</f>
        <v>Site Unit Number</v>
      </c>
      <c r="D21" s="258" t="str">
        <f>IF('Full Data Specification'!D21="","",'Full Data Specification'!D21)</f>
        <v xml:space="preserve">The unit number of the building site. 
</v>
      </c>
      <c r="E21" s="258" t="str">
        <f>IF('Full Data Specification'!E21="","",'Full Data Specification'!E21)</f>
        <v>Required if applicable.
Applicable if a unit number forms part of the address.</v>
      </c>
      <c r="F21" s="258" t="str">
        <f>IF('Full Data Specification'!F21="","",'Full Data Specification'!F21)</f>
        <v>Variable character</v>
      </c>
      <c r="G21" s="258" t="str">
        <f>IF('Full Data Specification'!G21="","",'Full Data Specification'!G21)</f>
        <v>Site_unit_num</v>
      </c>
      <c r="H21" s="504">
        <f>IF('Full Data Specification'!H21="","",'Full Data Specification'!H21)</f>
        <v>8</v>
      </c>
      <c r="I21" s="466"/>
      <c r="J21" s="224"/>
      <c r="K21" s="224"/>
      <c r="L21" s="224"/>
      <c r="M21" s="224"/>
      <c r="N21" s="224"/>
      <c r="O21" s="224"/>
      <c r="P21" s="224"/>
      <c r="Q21" s="224"/>
      <c r="R21" s="224"/>
      <c r="S21" s="224"/>
      <c r="T21" s="224"/>
      <c r="U21" s="514"/>
      <c r="V21" s="79" t="str">
        <f>IF('Full Data Specification'!V21="","",'Full Data Specification'!V21)</f>
        <v/>
      </c>
      <c r="W21" s="100"/>
    </row>
    <row r="22" spans="1:23" customFormat="1" ht="22.5" customHeight="1" thickTop="1" thickBot="1" x14ac:dyDescent="0.25">
      <c r="A22" s="665"/>
      <c r="B22" s="258" t="str">
        <f>IF('Full Data Specification'!B22="","",'Full Data Specification'!B22)</f>
        <v>site_street_num</v>
      </c>
      <c r="C22" s="258" t="str">
        <f>IF('Full Data Specification'!C22="","",'Full Data Specification'!C22)</f>
        <v>Site Street Number</v>
      </c>
      <c r="D22" s="258" t="str">
        <f>IF('Full Data Specification'!D22="","",'Full Data Specification'!D22)</f>
        <v xml:space="preserve">The street number of the building site where known. Either a Lot number or Street number must be provided.
</v>
      </c>
      <c r="E22" s="258" t="str">
        <f>IF('Full Data Specification'!E22="","",'Full Data Specification'!E22)</f>
        <v>Required if applicable.
Applicable if a street number forms part of the address.
Where multiple street numbers apply (i.e. a retaining wall) the street number at the starting point of the range applies.</v>
      </c>
      <c r="F22" s="258" t="str">
        <f>IF('Full Data Specification'!F22="","",'Full Data Specification'!F22)</f>
        <v>Variable character</v>
      </c>
      <c r="G22" s="258" t="str">
        <f>IF('Full Data Specification'!G22="","",'Full Data Specification'!G22)</f>
        <v>Site_str_num</v>
      </c>
      <c r="H22" s="504">
        <f>IF('Full Data Specification'!H22="","",'Full Data Specification'!H22)</f>
        <v>8</v>
      </c>
      <c r="I22" s="466"/>
      <c r="J22" s="224"/>
      <c r="K22" s="224"/>
      <c r="L22" s="224"/>
      <c r="M22" s="224"/>
      <c r="N22" s="224"/>
      <c r="O22" s="224"/>
      <c r="P22" s="224"/>
      <c r="Q22" s="224"/>
      <c r="R22" s="224"/>
      <c r="S22" s="224"/>
      <c r="T22" s="224"/>
      <c r="U22" s="514"/>
      <c r="V22" s="79" t="str">
        <f>IF('Full Data Specification'!V22="","",'Full Data Specification'!V22)</f>
        <v/>
      </c>
      <c r="W22" s="100"/>
    </row>
    <row r="23" spans="1:23" customFormat="1" ht="22.5" customHeight="1" thickTop="1" thickBot="1" x14ac:dyDescent="0.25">
      <c r="A23" s="665"/>
      <c r="B23" s="258" t="str">
        <f>IF('Full Data Specification'!B23="","",'Full Data Specification'!B23)</f>
        <v>site_street_name</v>
      </c>
      <c r="C23" s="258" t="str">
        <f>IF('Full Data Specification'!C23="","",'Full Data Specification'!C23)</f>
        <v>Site Street Name OR Community Name</v>
      </c>
      <c r="D23" s="258" t="str">
        <f>IF('Full Data Specification'!D23="","",'Full Data Specification'!D23)</f>
        <v xml:space="preserve">The street name of the building site. OR The Name of the Community.
</v>
      </c>
      <c r="E23" s="258" t="str">
        <f>IF('Full Data Specification'!E23="","",'Full Data Specification'!E23)</f>
        <v/>
      </c>
      <c r="F23" s="258" t="str">
        <f>IF('Full Data Specification'!F23="","",'Full Data Specification'!F23)</f>
        <v>Variable character</v>
      </c>
      <c r="G23" s="258" t="str">
        <f>IF('Full Data Specification'!G23="","",'Full Data Specification'!G23)</f>
        <v>Site_str_name</v>
      </c>
      <c r="H23" s="504">
        <f>IF('Full Data Specification'!H23="","",'Full Data Specification'!H23)</f>
        <v>80</v>
      </c>
      <c r="I23" s="467"/>
      <c r="J23" s="50"/>
      <c r="K23" s="50"/>
      <c r="L23" s="50"/>
      <c r="M23" s="50"/>
      <c r="N23" s="50"/>
      <c r="O23" s="50"/>
      <c r="P23" s="50"/>
      <c r="Q23" s="50"/>
      <c r="R23" s="50"/>
      <c r="S23" s="50"/>
      <c r="T23" s="50"/>
      <c r="U23" s="515"/>
      <c r="V23" s="84" t="str">
        <f>IF('Full Data Specification'!V23="","",'Full Data Specification'!V23)</f>
        <v/>
      </c>
      <c r="W23" s="100"/>
    </row>
    <row r="24" spans="1:23" customFormat="1" ht="22.5" customHeight="1" thickTop="1" thickBot="1" x14ac:dyDescent="0.25">
      <c r="A24" s="665"/>
      <c r="B24" s="258" t="str">
        <f>IF('Full Data Specification'!B24="","",'Full Data Specification'!B24)</f>
        <v>site_street_type</v>
      </c>
      <c r="C24" s="258" t="str">
        <f>IF('Full Data Specification'!C24="","",'Full Data Specification'!C24)</f>
        <v>Site Street Type</v>
      </c>
      <c r="D24" s="258" t="str">
        <f>IF('Full Data Specification'!D24="","",'Full Data Specification'!D24)</f>
        <v xml:space="preserve">The street type of the building site.
</v>
      </c>
      <c r="E24" s="258" t="str">
        <f>IF('Full Data Specification'!E24="","",'Full Data Specification'!E24)</f>
        <v/>
      </c>
      <c r="F24" s="258" t="str">
        <f>IF('Full Data Specification'!F24="","",'Full Data Specification'!F24)</f>
        <v>Variable character
The code description includes values from the list of standard street types in GEONOMA and AS/NZS 4819.  It is also possible to have NA (Not Applicable) street type in cases where the street name is the same as a street type (e.g. "ESPLANADE").
Examples of street types are:
• ARCADE
• AVENUE
• BOULEVARD
• ROAD</v>
      </c>
      <c r="G24" s="258" t="str">
        <f>IF('Full Data Specification'!G24="","",'Full Data Specification'!G24)</f>
        <v/>
      </c>
      <c r="H24" s="504">
        <f>IF('Full Data Specification'!H24="","",'Full Data Specification'!H24)</f>
        <v>50</v>
      </c>
      <c r="I24" s="466"/>
      <c r="J24" s="224"/>
      <c r="K24" s="224"/>
      <c r="L24" s="224"/>
      <c r="M24" s="224"/>
      <c r="N24" s="224"/>
      <c r="O24" s="224"/>
      <c r="P24" s="224"/>
      <c r="Q24" s="224"/>
      <c r="R24" s="224"/>
      <c r="S24" s="224"/>
      <c r="T24" s="224"/>
      <c r="U24" s="514"/>
      <c r="V24" s="78" t="str">
        <f>IF('Full Data Specification'!V24="","",'Full Data Specification'!V24)</f>
        <v/>
      </c>
      <c r="W24" s="100"/>
    </row>
    <row r="25" spans="1:23" customFormat="1" ht="22.5" customHeight="1" thickTop="1" thickBot="1" x14ac:dyDescent="0.25">
      <c r="A25" s="665"/>
      <c r="B25" s="258" t="str">
        <f>IF('Full Data Specification'!B25="","",'Full Data Specification'!B25)</f>
        <v>site_street_suffix</v>
      </c>
      <c r="C25" s="258" t="str">
        <f>IF('Full Data Specification'!C25="","",'Full Data Specification'!C25)</f>
        <v>Site Street Suffix</v>
      </c>
      <c r="D25" s="258" t="str">
        <f>IF('Full Data Specification'!D25="","",'Full Data Specification'!D25)</f>
        <v xml:space="preserve">The street suffix of the building site.
</v>
      </c>
      <c r="E25" s="258" t="str">
        <f>IF('Full Data Specification'!E25="","",'Full Data Specification'!E25)</f>
        <v/>
      </c>
      <c r="F25" s="258" t="str">
        <f>IF('Full Data Specification'!F25="","",'Full Data Specification'!F25)</f>
        <v>Variable character
The code description include values from the list of standard street suffixes in GEONOMA and AS/NZS 4819.  It is also possible to have a null street suffix.  For example,
• North
• South
• East
• West</v>
      </c>
      <c r="G25" s="258" t="str">
        <f>IF('Full Data Specification'!G25="","",'Full Data Specification'!G25)</f>
        <v/>
      </c>
      <c r="H25" s="504">
        <f>IF('Full Data Specification'!H25="","",'Full Data Specification'!H25)</f>
        <v>12</v>
      </c>
      <c r="I25" s="466"/>
      <c r="J25" s="224"/>
      <c r="K25" s="224"/>
      <c r="L25" s="224"/>
      <c r="M25" s="224"/>
      <c r="N25" s="224"/>
      <c r="O25" s="224"/>
      <c r="P25" s="224"/>
      <c r="Q25" s="224"/>
      <c r="R25" s="224"/>
      <c r="S25" s="224"/>
      <c r="T25" s="224"/>
      <c r="U25" s="514"/>
      <c r="V25" s="78" t="str">
        <f>IF('Full Data Specification'!V25="","",'Full Data Specification'!V25)</f>
        <v/>
      </c>
      <c r="W25" s="100"/>
    </row>
    <row r="26" spans="1:23" customFormat="1" ht="22.5" customHeight="1" thickTop="1" thickBot="1" x14ac:dyDescent="0.25">
      <c r="A26" s="665"/>
      <c r="B26" s="258" t="str">
        <f>IF('Full Data Specification'!B26="","",'Full Data Specification'!B26)</f>
        <v>site_suburb_name</v>
      </c>
      <c r="C26" s="258" t="str">
        <f>IF('Full Data Specification'!C26="","",'Full Data Specification'!C26)</f>
        <v>Site Suburb/Locality Name OR Community Location</v>
      </c>
      <c r="D26" s="258" t="str">
        <f>IF('Full Data Specification'!D26="","",'Full Data Specification'!D26)</f>
        <v xml:space="preserve">The suburb/locality of the building site or Community Location
</v>
      </c>
      <c r="E26" s="258" t="str">
        <f>IF('Full Data Specification'!E26="","",'Full Data Specification'!E26)</f>
        <v/>
      </c>
      <c r="F26" s="258" t="str">
        <f>IF('Full Data Specification'!F26="","",'Full Data Specification'!F26)</f>
        <v>Variable character</v>
      </c>
      <c r="G26" s="258" t="str">
        <f>IF('Full Data Specification'!G26="","",'Full Data Specification'!G26)</f>
        <v>Site_sub_name</v>
      </c>
      <c r="H26" s="504">
        <f>IF('Full Data Specification'!H26="","",'Full Data Specification'!H26)</f>
        <v>80</v>
      </c>
      <c r="I26" s="467"/>
      <c r="J26" s="50"/>
      <c r="K26" s="50"/>
      <c r="L26" s="50"/>
      <c r="M26" s="50"/>
      <c r="N26" s="50"/>
      <c r="O26" s="50"/>
      <c r="P26" s="50"/>
      <c r="Q26" s="50"/>
      <c r="R26" s="50"/>
      <c r="S26" s="50"/>
      <c r="T26" s="50"/>
      <c r="U26" s="515"/>
      <c r="V26" s="78" t="str">
        <f>IF('Full Data Specification'!V26="","",'Full Data Specification'!V26)</f>
        <v/>
      </c>
      <c r="W26" s="115"/>
    </row>
    <row r="27" spans="1:23" customFormat="1" ht="22.5" customHeight="1" thickTop="1" thickBot="1" x14ac:dyDescent="0.25">
      <c r="A27" s="665"/>
      <c r="B27" s="258" t="str">
        <f>IF('Full Data Specification'!B27="","",'Full Data Specification'!B27)</f>
        <v>site_state</v>
      </c>
      <c r="C27" s="258" t="str">
        <f>IF('Full Data Specification'!C27="","",'Full Data Specification'!C27)</f>
        <v>Site State</v>
      </c>
      <c r="D27" s="258" t="str">
        <f>IF('Full Data Specification'!D27="","",'Full Data Specification'!D27)</f>
        <v xml:space="preserve">The State Territory code of the building site.
</v>
      </c>
      <c r="E27" s="258" t="str">
        <f>IF('Full Data Specification'!E27="","",'Full Data Specification'!E27)</f>
        <v xml:space="preserve">
</v>
      </c>
      <c r="F27" s="258" t="str">
        <f>IF('Full Data Specification'!F27="","",'Full Data Specification'!F27)</f>
        <v>Number, limited to:
5 = Western Australia
10 = Christmas Island
11 = Cocos Island</v>
      </c>
      <c r="G27" s="258" t="str">
        <f>IF('Full Data Specification'!G27="","",'Full Data Specification'!G27)</f>
        <v/>
      </c>
      <c r="H27" s="504">
        <f>IF('Full Data Specification'!H27="","",'Full Data Specification'!H27)</f>
        <v>2</v>
      </c>
      <c r="I27" s="467"/>
      <c r="J27" s="50"/>
      <c r="K27" s="50"/>
      <c r="L27" s="50"/>
      <c r="M27" s="50"/>
      <c r="N27" s="50"/>
      <c r="O27" s="50"/>
      <c r="P27" s="50"/>
      <c r="Q27" s="50"/>
      <c r="R27" s="50"/>
      <c r="S27" s="50"/>
      <c r="T27" s="50"/>
      <c r="U27" s="515"/>
      <c r="V27" s="85" t="str">
        <f>IF('Full Data Specification'!V27="","",'Full Data Specification'!V27)</f>
        <v/>
      </c>
      <c r="W27" s="100"/>
    </row>
    <row r="28" spans="1:23" customFormat="1" ht="22.5" customHeight="1" thickTop="1" thickBot="1" x14ac:dyDescent="0.25">
      <c r="A28" s="665"/>
      <c r="B28" s="258" t="str">
        <f>IF('Full Data Specification'!B28="","",'Full Data Specification'!B28)</f>
        <v>site_postcode</v>
      </c>
      <c r="C28" s="258" t="str">
        <f>IF('Full Data Specification'!C28="","",'Full Data Specification'!C28)</f>
        <v>Site Postcode</v>
      </c>
      <c r="D28" s="258" t="str">
        <f>IF('Full Data Specification'!D28="","",'Full Data Specification'!D28)</f>
        <v xml:space="preserve">The postcode of the building site.
</v>
      </c>
      <c r="E28" s="258" t="str">
        <f>IF('Full Data Specification'!E28="","",'Full Data Specification'!E28)</f>
        <v/>
      </c>
      <c r="F28" s="258" t="str">
        <f>IF('Full Data Specification'!F28="","",'Full Data Specification'!F28)</f>
        <v>Variable character, limited to
between 6000 and 6999, or 0872.</v>
      </c>
      <c r="G28" s="258" t="str">
        <f>IF('Full Data Specification'!G28="","",'Full Data Specification'!G28)</f>
        <v>Site_postcode</v>
      </c>
      <c r="H28" s="504">
        <f>IF('Full Data Specification'!H28="","",'Full Data Specification'!H28)</f>
        <v>4</v>
      </c>
      <c r="I28" s="468"/>
      <c r="J28" s="140"/>
      <c r="K28" s="140"/>
      <c r="L28" s="140"/>
      <c r="M28" s="140"/>
      <c r="N28" s="140"/>
      <c r="O28" s="140"/>
      <c r="P28" s="140"/>
      <c r="Q28" s="140"/>
      <c r="R28" s="140"/>
      <c r="S28" s="140"/>
      <c r="T28" s="140"/>
      <c r="U28" s="517"/>
      <c r="V28" s="142" t="e">
        <f>IF('Full Data Specification'!#REF!="","",'Full Data Specification'!#REF!)</f>
        <v>#REF!</v>
      </c>
      <c r="W28" s="100"/>
    </row>
    <row r="29" spans="1:23" customFormat="1" ht="22.5" customHeight="1" thickTop="1" thickBot="1" x14ac:dyDescent="0.25">
      <c r="A29" s="666"/>
      <c r="B29" s="258" t="str">
        <f>IF('Full Data Specification'!B29="","",'Full Data Specification'!B29)</f>
        <v>cert_title_num</v>
      </c>
      <c r="C29" s="258" t="str">
        <f>IF('Full Data Specification'!C29="","",'Full Data Specification'!C29)</f>
        <v>Certificate of Title or Equivalent Number</v>
      </c>
      <c r="D29" s="258" t="str">
        <f>IF('Full Data Specification'!D29="","",'Full Data Specification'!D29)</f>
        <v xml:space="preserve">The certificate of title number or equivalent.  
The CT number is the Volume/Folio number on the Record of Certificate of Title.  For example, “2111/1”.  The equivalent number may exist for building works on Crown land, Reserves, pastoral leases and applications which have been lodged prior to the issuance of a CT number.
</v>
      </c>
      <c r="E29" s="258" t="str">
        <f>IF('Full Data Specification'!E29="","",'Full Data Specification'!E29)</f>
        <v xml:space="preserve">Required if applicable.
More than one cert_title_num may apply to one site. If this is so, then multiple occurrences are to be communicated as per technical specification, i.e. XML Schema definition. </v>
      </c>
      <c r="F29" s="258" t="str">
        <f>IF('Full Data Specification'!F29="","",'Full Data Specification'!F29)</f>
        <v>Variable character</v>
      </c>
      <c r="G29" s="258" t="str">
        <f>IF('Full Data Specification'!G29="","",'Full Data Specification'!G29)</f>
        <v>Site_section_num</v>
      </c>
      <c r="H29" s="504">
        <f>IF('Full Data Specification'!H29="","",'Full Data Specification'!H29)</f>
        <v>24</v>
      </c>
      <c r="I29" s="546"/>
      <c r="J29" s="545"/>
      <c r="K29" s="545"/>
      <c r="L29" s="452"/>
      <c r="M29" s="452"/>
      <c r="N29" s="452"/>
      <c r="O29" s="452"/>
      <c r="P29" s="452"/>
      <c r="Q29" s="545"/>
      <c r="R29" s="452"/>
      <c r="S29" s="452"/>
      <c r="T29" s="452"/>
      <c r="U29" s="544"/>
      <c r="V29" s="509"/>
      <c r="W29" s="100"/>
    </row>
    <row r="30" spans="1:23" customFormat="1" ht="22.5" customHeight="1" thickTop="1" thickBot="1" x14ac:dyDescent="0.25">
      <c r="A30" s="675" t="str">
        <f>'Full Data Specification'!A30</f>
        <v>DETAILS OF BUILDING WORKS</v>
      </c>
      <c r="B30" s="258" t="str">
        <f>IF('Full Data Specification'!B30="","",'Full Data Specification'!B30)</f>
        <v>building_description</v>
      </c>
      <c r="C30" s="258" t="str">
        <f>IF('Full Data Specification'!C30="","",'Full Data Specification'!C30)</f>
        <v>Building Work Description</v>
      </c>
      <c r="D30" s="258" t="str">
        <f>IF('Full Data Specification'!D30="","",'Full Data Specification'!D30)</f>
        <v>Free text description of the works to include details such as type of work, type of building, number of dwellings being created, demolished or relocated. For example, "Demolition of wall and additional bedroom extension" or "Construction of three residential units"</v>
      </c>
      <c r="E30" s="258" t="str">
        <f>IF('Full Data Specification'!E30="","",'Full Data Specification'!E30)</f>
        <v/>
      </c>
      <c r="F30" s="258" t="str">
        <f>IF('Full Data Specification'!F30="","",'Full Data Specification'!F30)</f>
        <v>Variable character</v>
      </c>
      <c r="G30" s="258" t="str">
        <f>IF('Full Data Specification'!G30="","",'Full Data Specification'!G30)</f>
        <v>Comments</v>
      </c>
      <c r="H30" s="504">
        <f>IF('Full Data Specification'!H30="","",'Full Data Specification'!H30)</f>
        <v>500</v>
      </c>
      <c r="I30" s="469"/>
      <c r="J30" s="134"/>
      <c r="K30" s="134"/>
      <c r="L30" s="135"/>
      <c r="M30" s="144"/>
      <c r="N30" s="134"/>
      <c r="O30" s="134"/>
      <c r="P30" s="134"/>
      <c r="Q30" s="134"/>
      <c r="R30" s="145"/>
      <c r="S30" s="144"/>
      <c r="T30" s="144"/>
      <c r="U30" s="518"/>
      <c r="V30" s="147" t="str">
        <f>IF('Full Data Specification'!V28="","",'Full Data Specification'!V28)</f>
        <v/>
      </c>
      <c r="W30" s="62"/>
    </row>
    <row r="31" spans="1:23" customFormat="1" ht="22.5" customHeight="1" thickTop="1" thickBot="1" x14ac:dyDescent="0.25">
      <c r="A31" s="676"/>
      <c r="B31" s="258" t="str">
        <f>IF('Full Data Specification'!B31="","",'Full Data Specification'!B31)</f>
        <v>bca1_code</v>
      </c>
      <c r="C31" s="258" t="str">
        <f>IF('Full Data Specification'!C31="","",'Full Data Specification'!C31)</f>
        <v>Main BCA Class</v>
      </c>
      <c r="D31" s="258" t="str">
        <f>IF('Full Data Specification'!D31="","",'Full Data Specification'!D31)</f>
        <v xml:space="preserve">The main class of the building, using the class structure from A6 of the National Construction Code (NCC) 2019 (Volume 1).
Options 1 – 10 for certified applications.
Options 1a1, 1a2, 10a, 10b, 10c  for uncertified applications.
</v>
      </c>
      <c r="E31" s="258" t="str">
        <f>IF('Full Data Specification'!E31="","",'Full Data Specification'!E31)</f>
        <v xml:space="preserve">Only one value is required.
</v>
      </c>
      <c r="F31" s="258" t="str">
        <f>IF('Full Data Specification'!F31="","",'Full Data Specification'!F31)</f>
        <v>Variable Character, limited to the following codes:
1a1 = Single dwelling - detached
1a2 = Single dwelling - attached
1b = Boarding house, guest house or hostel - not exceeding 300 square metres floor area
2 = Building containing two or more dwellings
3 = Boarding house, guest house, hostel, hotel, motel or other short term residential accommodation
4 = Single dwelling in classes 5, 6, 7, 8 or 9
5 = Office building
6 = Retail/shops
7a = Carpark
7b = Storage or wholesale
8 = Factory or laboratory
9a = Health care facility (including those incorporating laboratories)
9b = School
9c = Aged care
10a = Garage, carport or shed
10b = Fence, mast, antenna, retaining wall, swimming pool or like, etc
10c = Private bushfire shelter</v>
      </c>
      <c r="G31" s="258" t="str">
        <f>IF('Full Data Specification'!G31="","",'Full Data Specification'!G31)</f>
        <v>BCA1_code</v>
      </c>
      <c r="H31" s="504">
        <f>IF('Full Data Specification'!H31="","",'Full Data Specification'!H31)</f>
        <v>3</v>
      </c>
      <c r="I31" s="470"/>
      <c r="J31" s="149"/>
      <c r="K31" s="149"/>
      <c r="L31" s="3"/>
      <c r="M31" s="3"/>
      <c r="N31" s="149"/>
      <c r="O31" s="149"/>
      <c r="P31" s="149"/>
      <c r="Q31" s="149"/>
      <c r="R31" s="113"/>
      <c r="S31" s="3"/>
      <c r="T31" s="3"/>
      <c r="U31" s="519"/>
      <c r="V31" s="89" t="str">
        <f>IF('Full Data Specification'!V31="","",'Full Data Specification'!V31)</f>
        <v/>
      </c>
      <c r="W31" s="100"/>
    </row>
    <row r="32" spans="1:23" customFormat="1" ht="22.5" customHeight="1" thickTop="1" thickBot="1" x14ac:dyDescent="0.25">
      <c r="A32" s="676"/>
      <c r="B32" s="258" t="str">
        <f>IF('Full Data Specification'!B32="","",'Full Data Specification'!B32)</f>
        <v>bca2_code</v>
      </c>
      <c r="C32" s="258" t="str">
        <f>IF('Full Data Specification'!C32="","",'Full Data Specification'!C32)</f>
        <v>Secondary BCA Class</v>
      </c>
      <c r="D32" s="258" t="str">
        <f>IF('Full Data Specification'!D32="","",'Full Data Specification'!D32)</f>
        <v xml:space="preserve">Secondary BCA. 
This data is required if a Secondary BCA class applies.
</v>
      </c>
      <c r="E32" s="258" t="str">
        <f>IF('Full Data Specification'!E32="","",'Full Data Specification'!E32)</f>
        <v>Required if applicable.
Only one value is required.</v>
      </c>
      <c r="F32" s="258" t="str">
        <f>IF('Full Data Specification'!F32="","",'Full Data Specification'!F32)</f>
        <v xml:space="preserve">Refer to Main BCA Class list
</v>
      </c>
      <c r="G32" s="258" t="str">
        <f>IF('Full Data Specification'!G32="","",'Full Data Specification'!G32)</f>
        <v>BCA2_code</v>
      </c>
      <c r="H32" s="504">
        <f>IF('Full Data Specification'!H32="","",'Full Data Specification'!H32)</f>
        <v>3</v>
      </c>
      <c r="I32" s="390"/>
      <c r="J32" s="330"/>
      <c r="K32" s="330"/>
      <c r="L32" s="3"/>
      <c r="M32" s="3"/>
      <c r="N32" s="227"/>
      <c r="O32" s="227"/>
      <c r="P32" s="227"/>
      <c r="Q32" s="227"/>
      <c r="R32" s="113"/>
      <c r="S32" s="3"/>
      <c r="T32" s="3"/>
      <c r="U32" s="519"/>
      <c r="V32" s="78" t="str">
        <f>IF('Full Data Specification'!V32="","",'Full Data Specification'!V32)</f>
        <v/>
      </c>
      <c r="W32" s="100"/>
    </row>
    <row r="33" spans="1:23" customFormat="1" ht="22.5" customHeight="1" thickTop="1" thickBot="1" x14ac:dyDescent="0.25">
      <c r="A33" s="676"/>
      <c r="B33" s="258" t="str">
        <f>IF('Full Data Specification'!B33="","",'Full Data Specification'!B33)</f>
        <v>bca3_code</v>
      </c>
      <c r="C33" s="258" t="str">
        <f>IF('Full Data Specification'!C33="","",'Full Data Specification'!C33)</f>
        <v>Third BCA Class</v>
      </c>
      <c r="D33" s="258" t="str">
        <f>IF('Full Data Specification'!D33="","",'Full Data Specification'!D33)</f>
        <v xml:space="preserve">Third BCA. 
This data is required if a third BCA class applies.
</v>
      </c>
      <c r="E33" s="258" t="str">
        <f>IF('Full Data Specification'!E33="","",'Full Data Specification'!E33)</f>
        <v>Required if applicable.
This data is required if a third BCA class applies.
Only one value is required.</v>
      </c>
      <c r="F33" s="258" t="str">
        <f>IF('Full Data Specification'!F33="","",'Full Data Specification'!F33)</f>
        <v xml:space="preserve">Refer to Main BCA Class list
</v>
      </c>
      <c r="G33" s="258" t="str">
        <f>IF('Full Data Specification'!G33="","",'Full Data Specification'!G33)</f>
        <v>BCA3_code</v>
      </c>
      <c r="H33" s="504">
        <f>IF('Full Data Specification'!H33="","",'Full Data Specification'!H33)</f>
        <v>3</v>
      </c>
      <c r="I33" s="390"/>
      <c r="J33" s="330"/>
      <c r="K33" s="330"/>
      <c r="L33" s="24"/>
      <c r="M33" s="24"/>
      <c r="N33" s="227"/>
      <c r="O33" s="227"/>
      <c r="P33" s="227"/>
      <c r="Q33" s="227"/>
      <c r="R33" s="113"/>
      <c r="S33" s="24"/>
      <c r="T33" s="24"/>
      <c r="U33" s="520"/>
      <c r="V33" s="78" t="str">
        <f>IF('Full Data Specification'!V33="","",'Full Data Specification'!V33)</f>
        <v/>
      </c>
      <c r="W33" s="100"/>
    </row>
    <row r="34" spans="1:23" customFormat="1" ht="22.5" customHeight="1" thickTop="1" thickBot="1" x14ac:dyDescent="0.25">
      <c r="A34" s="676"/>
      <c r="B34" s="258" t="str">
        <f>IF('Full Data Specification'!B34="","",'Full Data Specification'!B34)</f>
        <v>type_building</v>
      </c>
      <c r="C34" s="258" t="str">
        <f>IF('Full Data Specification'!C34="","",'Full Data Specification'!C34)</f>
        <v>Type of Building</v>
      </c>
      <c r="D34" s="258" t="str">
        <f>IF('Full Data Specification'!D34="","",'Full Data Specification'!D34)</f>
        <v xml:space="preserve">The main function of the building using the categories in the ABS Functional Classification of Buildings (FCB) 1999 edition.
</v>
      </c>
      <c r="E34" s="258" t="str">
        <f>IF('Full Data Specification'!E34="","",'Full Data Specification'!E34)</f>
        <v>As per web services reference documentation, FCB code is restricted to a pre-determined selection based on defined BCA code(s).</v>
      </c>
      <c r="F34" s="258" t="str">
        <f>IF('Full Data Specification'!F34="","",'Full Data Specification'!F34)</f>
        <v>Number limited to the 3 digit FCB codes listed on the ABS website.
See 'BCA to FCB' tab for mapping.</v>
      </c>
      <c r="G34" s="258" t="str">
        <f>IF('Full Data Specification'!G34="","",'Full Data Specification'!G34)</f>
        <v>Build_type_fcb</v>
      </c>
      <c r="H34" s="504">
        <f>IF('Full Data Specification'!H34="","",'Full Data Specification'!H34)</f>
        <v>3</v>
      </c>
      <c r="I34" s="471"/>
      <c r="J34" s="227"/>
      <c r="K34" s="3"/>
      <c r="L34" s="3"/>
      <c r="M34" s="3"/>
      <c r="N34" s="227"/>
      <c r="O34" s="227"/>
      <c r="P34" s="227"/>
      <c r="Q34" s="227"/>
      <c r="R34" s="113"/>
      <c r="S34" s="3"/>
      <c r="T34" s="3"/>
      <c r="U34" s="519"/>
      <c r="V34" s="78" t="str">
        <f>IF('Full Data Specification'!V34="","",'Full Data Specification'!V34)</f>
        <v/>
      </c>
      <c r="W34" s="115"/>
    </row>
    <row r="35" spans="1:23" customFormat="1" ht="22.5" customHeight="1" thickTop="1" thickBot="1" x14ac:dyDescent="0.25">
      <c r="A35" s="676"/>
      <c r="B35" s="258" t="str">
        <f>IF('Full Data Specification'!B35="","",'Full Data Specification'!B35)</f>
        <v>type_work</v>
      </c>
      <c r="C35" s="258" t="str">
        <f>IF('Full Data Specification'!C35="","",'Full Data Specification'!C35)</f>
        <v>Type of Work</v>
      </c>
      <c r="D35" s="258" t="str">
        <f>IF('Full Data Specification'!D35="","",'Full Data Specification'!D35)</f>
        <v xml:space="preserve">The main type of building work being carried out.
</v>
      </c>
      <c r="E35" s="258" t="str">
        <f>IF('Full Data Specification'!E35="","",'Full Data Specification'!E35)</f>
        <v>More than one type of work may apply to one instrument. If this is so then multiple occurrences are to be communicated as per technical specification.</v>
      </c>
      <c r="F35" s="258" t="str">
        <f>IF('Full Data Specification'!F35="","",'Full Data Specification'!F35)</f>
        <v>Number, limited to the following codes:
1 = New building
2 = Alteration/addition to an existing building (includes partial building demolitions)
3 = Refurbishment or fitout of an existing building (this is a type of alteration/addition which is done in non-residential buildings)
4 = Relocation of a building TO this site
5 = Relocation of a building FROM this site to another 
6 = Demolition of a building
7 = Change of use/Conversion</v>
      </c>
      <c r="G35" s="258" t="str">
        <f>IF('Full Data Specification'!G35="","",'Full Data Specification'!G35)</f>
        <v>Type_work</v>
      </c>
      <c r="H35" s="504">
        <f>IF('Full Data Specification'!H35="","",'Full Data Specification'!H35)</f>
        <v>2</v>
      </c>
      <c r="I35" s="472"/>
      <c r="J35" s="58"/>
      <c r="K35" s="58"/>
      <c r="L35" s="21"/>
      <c r="M35" s="21"/>
      <c r="N35" s="21"/>
      <c r="O35" s="21"/>
      <c r="P35" s="21"/>
      <c r="Q35" s="21"/>
      <c r="R35" s="21"/>
      <c r="S35" s="21"/>
      <c r="T35" s="21"/>
      <c r="U35" s="521"/>
      <c r="V35" s="78" t="str">
        <f>IF('Full Data Specification'!V35="","",'Full Data Specification'!V35)</f>
        <v/>
      </c>
      <c r="W35" s="100"/>
    </row>
    <row r="36" spans="1:23" customFormat="1" ht="22.5" customHeight="1" thickTop="1" thickBot="1" x14ac:dyDescent="0.25">
      <c r="A36" s="676"/>
      <c r="B36" s="258" t="str">
        <f>IF('Full Data Specification'!B36="","",'Full Data Specification'!B36)</f>
        <v>nature_work_class10</v>
      </c>
      <c r="C36" s="258" t="str">
        <f>IF('Full Data Specification'!C36="","",'Full Data Specification'!C36)</f>
        <v>Nature of Building Work - Class 10</v>
      </c>
      <c r="D36" s="258" t="str">
        <f>IF('Full Data Specification'!D36="","",'Full Data Specification'!D36)</f>
        <v xml:space="preserve">Nature of Work for Class 10 building.
This data is required if the permit is for work that includes Class 10 building or part of a building.
</v>
      </c>
      <c r="E36" s="258" t="str">
        <f>IF('Full Data Specification'!E36="","",'Full Data Specification'!E36)</f>
        <v>If bca1_code = ‘10a’ or bca1_code = ‘10b’ or bca2_code = ‘10a’ or bca2_code = ‘10b’ then one or several nature of work class10 values should be supplied; otherwise this field should be null.
Note: More than one nature of work class10 may apply to one instrument. If this is so then multiple occurrences are to be communicated as per technical specification, i.e. XML Schema definition.</v>
      </c>
      <c r="F36" s="258" t="str">
        <f>IF('Full Data Specification'!F36="","",'Full Data Specification'!F36)</f>
        <v>Number, limited to
1 = Swimming Pool / Spa
2 = Garage 
3 = Patio 
4 = Carport
5 = Shed
6 = Fence/Wall
7 = Retaining Wall
8 = Water Tank
9 = Other</v>
      </c>
      <c r="G36" s="258" t="str">
        <f>IF('Full Data Specification'!G36="","",'Full Data Specification'!G36)</f>
        <v/>
      </c>
      <c r="H36" s="504">
        <f>IF('Full Data Specification'!H36="","",'Full Data Specification'!H36)</f>
        <v>1</v>
      </c>
      <c r="I36" s="473"/>
      <c r="J36" s="121"/>
      <c r="K36" s="21"/>
      <c r="L36" s="21"/>
      <c r="M36" s="21"/>
      <c r="N36" s="21"/>
      <c r="O36" s="21"/>
      <c r="P36" s="21"/>
      <c r="Q36" s="21"/>
      <c r="R36" s="21"/>
      <c r="S36" s="21"/>
      <c r="T36" s="21"/>
      <c r="U36" s="521"/>
      <c r="V36" s="79" t="str">
        <f>IF('Full Data Specification'!V36="","",'Full Data Specification'!V36)</f>
        <v/>
      </c>
      <c r="W36" s="100"/>
    </row>
    <row r="37" spans="1:23" customFormat="1" ht="22.5" customHeight="1" thickTop="1" thickBot="1" x14ac:dyDescent="0.25">
      <c r="A37" s="676"/>
      <c r="B37" s="258" t="str">
        <f>IF('Full Data Specification'!B37="","",'Full Data Specification'!B37)</f>
        <v>num_dwell_reloc_to</v>
      </c>
      <c r="C37" s="258" t="str">
        <f>IF('Full Data Specification'!C37="","",'Full Data Specification'!C37)</f>
        <v>Number of Dwellings Relocated TO This Site From Another Site</v>
      </c>
      <c r="D37" s="258" t="str">
        <f>IF('Full Data Specification'!D37="","",'Full Data Specification'!D37)</f>
        <v xml:space="preserve">Number of dwellings relocated TO this site.  A relocation of a dwelling occurs when a transportable home or caravan intended for a long term residential purposes is moved from a site in order to place it on another site.  A building permit is usually required to place or remove these buildings.  Excludes dwellings being fixed on site for the first time (these should be included in number of dwelling units to be created).
</v>
      </c>
      <c r="E37" s="258" t="str">
        <f>IF('Full Data Specification'!E37="","",'Full Data Specification'!E37)</f>
        <v>Required if applicable</v>
      </c>
      <c r="F37" s="258" t="str">
        <f>IF('Full Data Specification'!F37="","",'Full Data Specification'!F37)</f>
        <v>Number</v>
      </c>
      <c r="G37" s="258" t="str">
        <f>IF('Full Data Specification'!G37="","",'Full Data Specification'!G37)</f>
        <v>Dwell_reloc_to</v>
      </c>
      <c r="H37" s="504">
        <f>IF('Full Data Specification'!H37="","",'Full Data Specification'!H37)</f>
        <v>4</v>
      </c>
      <c r="I37" s="344"/>
      <c r="J37" s="227"/>
      <c r="K37" s="31"/>
      <c r="L37" s="24"/>
      <c r="M37" s="24"/>
      <c r="N37" s="24"/>
      <c r="O37" s="24"/>
      <c r="P37" s="24"/>
      <c r="Q37" s="24"/>
      <c r="R37" s="24"/>
      <c r="S37" s="24"/>
      <c r="T37" s="24"/>
      <c r="U37" s="520"/>
      <c r="V37" s="79" t="str">
        <f>IF('Full Data Specification'!V37="","",'Full Data Specification'!V37)</f>
        <v/>
      </c>
      <c r="W37" s="115"/>
    </row>
    <row r="38" spans="1:23" customFormat="1" ht="22.5" customHeight="1" thickTop="1" thickBot="1" x14ac:dyDescent="0.25">
      <c r="A38" s="676"/>
      <c r="B38" s="258" t="str">
        <f>IF('Full Data Specification'!B38="","",'Full Data Specification'!B38)</f>
        <v>num_dwell_units</v>
      </c>
      <c r="C38" s="258" t="str">
        <f>IF('Full Data Specification'!C38="","",'Full Data Specification'!C38)</f>
        <v>Number of Additional Dwelling Units to be Created</v>
      </c>
      <c r="D38" s="258" t="str">
        <f>IF('Full Data Specification'!D38="","",'Full Data Specification'!D38)</f>
        <v xml:space="preserve">Number of additional dwelling units created by the approved building job.
For example, if there are three additional dwelling units to be created while one is demolished in the approved building works, the result for this field would be three.
</v>
      </c>
      <c r="E38" s="258" t="str">
        <f>IF('Full Data Specification'!E38="","",'Full Data Specification'!E38)</f>
        <v>If there are no additional dwellings to be created, then the result for this field would be “0”.</v>
      </c>
      <c r="F38" s="258" t="str">
        <f>IF('Full Data Specification'!F38="","",'Full Data Specification'!F38)</f>
        <v>Number</v>
      </c>
      <c r="G38" s="258" t="str">
        <f>IF('Full Data Specification'!G38="","",'Full Data Specification'!G38)</f>
        <v>Num_dwell_units</v>
      </c>
      <c r="H38" s="504">
        <f>IF('Full Data Specification'!H38="","",'Full Data Specification'!H38)</f>
        <v>4</v>
      </c>
      <c r="I38" s="474"/>
      <c r="J38" s="60"/>
      <c r="K38" s="3"/>
      <c r="L38" s="3"/>
      <c r="M38" s="3"/>
      <c r="N38" s="3"/>
      <c r="O38" s="3"/>
      <c r="P38" s="3"/>
      <c r="Q38" s="3"/>
      <c r="R38" s="3"/>
      <c r="S38" s="3"/>
      <c r="T38" s="3"/>
      <c r="U38" s="519"/>
      <c r="V38" s="79" t="str">
        <f>IF('Full Data Specification'!V38="","",'Full Data Specification'!V38)</f>
        <v/>
      </c>
      <c r="W38" s="115"/>
    </row>
    <row r="39" spans="1:23" customFormat="1" ht="22.5" customHeight="1" thickTop="1" thickBot="1" x14ac:dyDescent="0.25">
      <c r="A39" s="676"/>
      <c r="B39" s="258" t="str">
        <f>IF('Full Data Specification'!B39="","",'Full Data Specification'!B39)</f>
        <v>num_demolish_dwell</v>
      </c>
      <c r="C39" s="258" t="str">
        <f>IF('Full Data Specification'!C39="","",'Full Data Specification'!C39)</f>
        <v>Number of Additional Dwelling Units to be Demolished</v>
      </c>
      <c r="D39" s="258" t="str">
        <f>IF('Full Data Specification'!D39="","",'Full Data Specification'!D39)</f>
        <v xml:space="preserve">Number of dwellings to be demolished because of the demolition permit.
Under the Building Act Part 2, Section 10, this data is not required for BA1 and BA2 as the demolition is incidental to building work.  Otherwise, a demolition permit is required.
</v>
      </c>
      <c r="E39" s="258" t="str">
        <f>IF('Full Data Specification'!E39="","",'Full Data Specification'!E39)</f>
        <v>If there are no dwellings to be demolished, then the result for this field would be “0”.</v>
      </c>
      <c r="F39" s="258" t="str">
        <f>IF('Full Data Specification'!F39="","",'Full Data Specification'!F39)</f>
        <v>Number</v>
      </c>
      <c r="G39" s="258" t="str">
        <f>IF('Full Data Specification'!G39="","",'Full Data Specification'!G39)</f>
        <v>Num_demolish_dwell</v>
      </c>
      <c r="H39" s="504">
        <f>IF('Full Data Specification'!H39="","",'Full Data Specification'!H39)</f>
        <v>4</v>
      </c>
      <c r="I39" s="475"/>
      <c r="J39" s="30"/>
      <c r="K39" s="58"/>
      <c r="L39" s="21"/>
      <c r="M39" s="21"/>
      <c r="N39" s="21"/>
      <c r="O39" s="21"/>
      <c r="P39" s="21"/>
      <c r="Q39" s="21"/>
      <c r="R39" s="21"/>
      <c r="S39" s="21"/>
      <c r="T39" s="21"/>
      <c r="U39" s="521"/>
      <c r="V39" s="79" t="str">
        <f>IF('Full Data Specification'!V39="","",'Full Data Specification'!V39)</f>
        <v/>
      </c>
      <c r="W39" s="115"/>
    </row>
    <row r="40" spans="1:23" customFormat="1" ht="22.5" customHeight="1" thickTop="1" thickBot="1" x14ac:dyDescent="0.25">
      <c r="A40" s="676"/>
      <c r="B40" s="258" t="str">
        <f>IF('Full Data Specification'!B40="","",'Full Data Specification'!B40)</f>
        <v>num_storeys</v>
      </c>
      <c r="C40" s="258" t="str">
        <f>IF('Full Data Specification'!C40="","",'Full Data Specification'!C40)</f>
        <v>Number of Storeys of the Highest Building Above Ground</v>
      </c>
      <c r="D40" s="258" t="str">
        <f>IF('Full Data Specification'!D40="","",'Full Data Specification'!D40)</f>
        <v xml:space="preserve">The number of storeys of the highest building, above ground. Refer to definition of 'Rise in Storeys' from BCA C1.2 
</v>
      </c>
      <c r="E40" s="258" t="str">
        <f>IF('Full Data Specification'!E40="","",'Full Data Specification'!E40)</f>
        <v>If there are no storeys above ground, then the result for this field would be “0”.</v>
      </c>
      <c r="F40" s="258" t="str">
        <f>IF('Full Data Specification'!F40="","",'Full Data Specification'!F40)</f>
        <v>Number</v>
      </c>
      <c r="G40" s="258" t="str">
        <f>IF('Full Data Specification'!G40="","",'Full Data Specification'!G40)</f>
        <v>Num_storeys</v>
      </c>
      <c r="H40" s="504">
        <f>IF('Full Data Specification'!H40="","",'Full Data Specification'!H40)</f>
        <v>3</v>
      </c>
      <c r="I40" s="476"/>
      <c r="J40" s="121"/>
      <c r="K40" s="60"/>
      <c r="L40" s="3"/>
      <c r="M40" s="3"/>
      <c r="N40" s="3"/>
      <c r="O40" s="3"/>
      <c r="P40" s="3"/>
      <c r="Q40" s="3"/>
      <c r="R40" s="3"/>
      <c r="S40" s="3"/>
      <c r="T40" s="3"/>
      <c r="U40" s="519"/>
      <c r="V40" s="79" t="str">
        <f>IF('Full Data Specification'!V40="","",'Full Data Specification'!V40)</f>
        <v/>
      </c>
      <c r="W40" s="115"/>
    </row>
    <row r="41" spans="1:23" customFormat="1" ht="22.5" customHeight="1" thickTop="1" thickBot="1" x14ac:dyDescent="0.25">
      <c r="A41" s="676"/>
      <c r="B41" s="258" t="str">
        <f>IF('Full Data Specification'!B41="","",'Full Data Specification'!B41)</f>
        <v>floor_area</v>
      </c>
      <c r="C41" s="258" t="str">
        <f>IF('Full Data Specification'!C41="","",'Full Data Specification'!C41)</f>
        <v>Floor Area</v>
      </c>
      <c r="D41" s="258" t="str">
        <f>IF('Full Data Specification'!D41="","",'Full Data Specification'!D41)</f>
        <v xml:space="preserve">New floor area to be created by the building work as defined in the Building Code of Australia.
As noted on the building plans.
</v>
      </c>
      <c r="E41" s="258" t="str">
        <f>IF('Full Data Specification'!E41="","",'Full Data Specification'!E41)</f>
        <v>Required if applicable.</v>
      </c>
      <c r="F41" s="258" t="str">
        <f>IF('Full Data Specification'!F41="","",'Full Data Specification'!F41)</f>
        <v>Number representing square metres, or value. 
Do not include unit labels (eg m2, sqm).</v>
      </c>
      <c r="G41" s="258" t="str">
        <f>IF('Full Data Specification'!G41="","",'Full Data Specification'!G41)</f>
        <v>Floor_area</v>
      </c>
      <c r="H41" s="553" t="str">
        <f>IF('Full Data Specification'!H41="","",'Full Data Specification'!H41)</f>
        <v>9, 2</v>
      </c>
      <c r="I41" s="344"/>
      <c r="J41" s="227"/>
      <c r="K41" s="112"/>
      <c r="L41" s="3"/>
      <c r="M41" s="3"/>
      <c r="N41" s="3"/>
      <c r="O41" s="3"/>
      <c r="P41" s="3"/>
      <c r="Q41" s="3"/>
      <c r="R41" s="3"/>
      <c r="S41" s="3"/>
      <c r="T41" s="3"/>
      <c r="U41" s="519"/>
      <c r="V41" s="86" t="str">
        <f>IF('Full Data Specification'!V41="","",'Full Data Specification'!V41)</f>
        <v/>
      </c>
      <c r="W41" s="115"/>
    </row>
    <row r="42" spans="1:23" customFormat="1" ht="22.5" customHeight="1" thickTop="1" thickBot="1" x14ac:dyDescent="0.25">
      <c r="A42" s="676"/>
      <c r="B42" s="258" t="str">
        <f>IF('Full Data Specification'!B42="","",'Full Data Specification'!B42)</f>
        <v>building_site_area</v>
      </c>
      <c r="C42" s="258" t="str">
        <f>IF('Full Data Specification'!C42="","",'Full Data Specification'!C42)</f>
        <v>Site Area</v>
      </c>
      <c r="D42" s="258" t="str">
        <f>IF('Full Data Specification'!D42="","",'Full Data Specification'!D42)</f>
        <v xml:space="preserve">The site area of the block of land the building will be situation on.
</v>
      </c>
      <c r="E42" s="258" t="str">
        <f>IF('Full Data Specification'!E42="","",'Full Data Specification'!E42)</f>
        <v/>
      </c>
      <c r="F42" s="258" t="str">
        <f>IF('Full Data Specification'!F42="","",'Full Data Specification'!F42)</f>
        <v>Number representing square metres, or value. 
Do not include unit labels (eg m2, sqm).</v>
      </c>
      <c r="G42" s="258" t="str">
        <f>IF('Full Data Specification'!G42="","",'Full Data Specification'!G42)</f>
        <v>Gross_site_area</v>
      </c>
      <c r="H42" s="553" t="str">
        <f>IF('Full Data Specification'!H42="","",'Full Data Specification'!H42)</f>
        <v>9, 2</v>
      </c>
      <c r="I42" s="472"/>
      <c r="J42" s="58"/>
      <c r="K42" s="110"/>
      <c r="L42" s="21"/>
      <c r="M42" s="24"/>
      <c r="N42" s="110"/>
      <c r="O42" s="111"/>
      <c r="P42" s="111"/>
      <c r="Q42" s="111"/>
      <c r="R42" s="111"/>
      <c r="S42" s="111"/>
      <c r="T42" s="24"/>
      <c r="U42" s="520"/>
      <c r="V42" s="85" t="str">
        <f>IF('Full Data Specification'!V42="","",'Full Data Specification'!V42)</f>
        <v/>
      </c>
      <c r="W42" s="115"/>
    </row>
    <row r="43" spans="1:23" customFormat="1" ht="22.5" customHeight="1" thickTop="1" thickBot="1" x14ac:dyDescent="0.25">
      <c r="A43" s="676"/>
      <c r="B43" s="258" t="str">
        <f>IF('Full Data Specification'!B43="","",'Full Data Specification'!B43)</f>
        <v>material_floor</v>
      </c>
      <c r="C43" s="258" t="str">
        <f>IF('Full Data Specification'!C43="","",'Full Data Specification'!C43)</f>
        <v>Floor Material</v>
      </c>
      <c r="D43" s="258" t="str">
        <f>IF('Full Data Specification'!D43="","",'Full Data Specification'!D43)</f>
        <v xml:space="preserve">The main type of material forming the building's new floor. This excludes the floor frame and floor furnishings (eg carpets, linoleum).
</v>
      </c>
      <c r="E43" s="258" t="str">
        <f>IF('Full Data Specification'!E43="","",'Full Data Specification'!E43)</f>
        <v>Required if applicable.
Only applicable if a floor material will be used.</v>
      </c>
      <c r="F43" s="258" t="str">
        <f>IF('Full Data Specification'!F43="","",'Full Data Specification'!F43)</f>
        <v xml:space="preserve">Number, limited to the following codes:
20 = Concrete
40 = Timber
60 = Steel
80 = Other
90 = Not Specified </v>
      </c>
      <c r="G43" s="258" t="str">
        <f>IF('Full Data Specification'!G43="","",'Full Data Specification'!G43)</f>
        <v/>
      </c>
      <c r="H43" s="504">
        <f>IF('Full Data Specification'!H43="","",'Full Data Specification'!H43)</f>
        <v>2</v>
      </c>
      <c r="I43" s="472"/>
      <c r="J43" s="58"/>
      <c r="K43" s="3"/>
      <c r="L43" s="3"/>
      <c r="M43" s="3"/>
      <c r="N43" s="3"/>
      <c r="O43" s="3"/>
      <c r="P43" s="3"/>
      <c r="Q43" s="3"/>
      <c r="R43" s="3"/>
      <c r="S43" s="3"/>
      <c r="T43" s="3"/>
      <c r="U43" s="519"/>
      <c r="V43" s="78" t="str">
        <f>IF('Full Data Specification'!V43="","",'Full Data Specification'!V43)</f>
        <v/>
      </c>
      <c r="W43" s="115"/>
    </row>
    <row r="44" spans="1:23" customFormat="1" ht="22.5" customHeight="1" thickTop="1" thickBot="1" x14ac:dyDescent="0.25">
      <c r="A44" s="676"/>
      <c r="B44" s="258" t="str">
        <f>IF('Full Data Specification'!B44="","",'Full Data Specification'!B44)</f>
        <v>material_walls</v>
      </c>
      <c r="C44" s="258" t="str">
        <f>IF('Full Data Specification'!C44="","",'Full Data Specification'!C44)</f>
        <v>Outer Wall Cover Material</v>
      </c>
      <c r="D44" s="258" t="str">
        <f>IF('Full Data Specification'!D44="","",'Full Data Specification'!D44)</f>
        <v xml:space="preserve">The main type of material forming the outer most face (veneer) of the external walls of the new building work.
For pre-cast concrete or double brick homes, the wall is also the frame, so ‘Brick’ or ‘Concrete’ should be specified for BOTH the wall and frame data items.
</v>
      </c>
      <c r="E44" s="258" t="str">
        <f>IF('Full Data Specification'!E44="","",'Full Data Specification'!E44)</f>
        <v>Required if applicable.
Only applicable if wall materials will be used.</v>
      </c>
      <c r="F44" s="258" t="str">
        <f>IF('Full Data Specification'!F44="","",'Full Data Specification'!F44)</f>
        <v xml:space="preserve">Number, limited to the following codes:
11 = Brick, double
12 = Brick, veneer
20 = Concrete or stone
30 = Fibre cement
40 = Timber
50 = Curtain glass
60 = Steel
70 = Aluminium
80 = Other
90 = Not Specified </v>
      </c>
      <c r="G44" s="258" t="str">
        <f>IF('Full Data Specification'!G44="","",'Full Data Specification'!G44)</f>
        <v/>
      </c>
      <c r="H44" s="504">
        <f>IF('Full Data Specification'!H44="","",'Full Data Specification'!H44)</f>
        <v>2</v>
      </c>
      <c r="I44" s="472"/>
      <c r="J44" s="58"/>
      <c r="K44" s="3"/>
      <c r="L44" s="3"/>
      <c r="M44" s="3"/>
      <c r="N44" s="3"/>
      <c r="O44" s="3"/>
      <c r="P44" s="3"/>
      <c r="Q44" s="3"/>
      <c r="R44" s="3"/>
      <c r="S44" s="3"/>
      <c r="T44" s="3"/>
      <c r="U44" s="519"/>
      <c r="V44" s="79" t="str">
        <f>IF('Full Data Specification'!V44="","",'Full Data Specification'!V44)</f>
        <v/>
      </c>
      <c r="W44" s="115"/>
    </row>
    <row r="45" spans="1:23" customFormat="1" ht="22.5" customHeight="1" thickTop="1" thickBot="1" x14ac:dyDescent="0.25">
      <c r="A45" s="676"/>
      <c r="B45" s="258" t="str">
        <f>IF('Full Data Specification'!B45="","",'Full Data Specification'!B45)</f>
        <v>material_roof</v>
      </c>
      <c r="C45" s="258" t="str">
        <f>IF('Full Data Specification'!C45="","",'Full Data Specification'!C45)</f>
        <v>Roof Material</v>
      </c>
      <c r="D45" s="258" t="str">
        <f>IF('Full Data Specification'!D45="","",'Full Data Specification'!D45)</f>
        <v xml:space="preserve">The main type of material used for the exterior (overhead sheltering) of the building's roof. This excludes the frame of the building's roof.
</v>
      </c>
      <c r="E45" s="258" t="str">
        <f>IF('Full Data Specification'!E45="","",'Full Data Specification'!E45)</f>
        <v>Required if applicable.
Only applicable if roof materials will be used.</v>
      </c>
      <c r="F45" s="258" t="str">
        <f>IF('Full Data Specification'!F45="","",'Full Data Specification'!F45)</f>
        <v xml:space="preserve">Number, limited to the following codes:
10 = Tiles 
20 = Concrete 
30 = Fibre cement
60 = Steel
70 = Aluminium
80 = Other
90 = Not Specified </v>
      </c>
      <c r="G45" s="258" t="str">
        <f>IF('Full Data Specification'!G45="","",'Full Data Specification'!G45)</f>
        <v/>
      </c>
      <c r="H45" s="504">
        <f>IF('Full Data Specification'!H45="","",'Full Data Specification'!H45)</f>
        <v>2</v>
      </c>
      <c r="I45" s="472"/>
      <c r="J45" s="58"/>
      <c r="K45" s="3"/>
      <c r="L45" s="3"/>
      <c r="M45" s="3"/>
      <c r="N45" s="3"/>
      <c r="O45" s="3"/>
      <c r="P45" s="3"/>
      <c r="Q45" s="3"/>
      <c r="R45" s="3"/>
      <c r="S45" s="3"/>
      <c r="T45" s="3"/>
      <c r="U45" s="519"/>
      <c r="V45" s="79" t="str">
        <f>IF('Full Data Specification'!V45="","",'Full Data Specification'!V45)</f>
        <v/>
      </c>
      <c r="W45" s="115"/>
    </row>
    <row r="46" spans="1:23" customFormat="1" ht="22.5" customHeight="1" thickTop="1" thickBot="1" x14ac:dyDescent="0.25">
      <c r="A46" s="677"/>
      <c r="B46" s="258" t="str">
        <f>IF('Full Data Specification'!B46="","",'Full Data Specification'!B46)</f>
        <v>material_frame</v>
      </c>
      <c r="C46" s="258" t="str">
        <f>IF('Full Data Specification'!C46="","",'Full Data Specification'!C46)</f>
        <v xml:space="preserve">Wall Frame Structure </v>
      </c>
      <c r="D46" s="258" t="str">
        <f>IF('Full Data Specification'!D46="","",'Full Data Specification'!D46)</f>
        <v xml:space="preserve">The main type of material used for the building's frame.
The frame is a load-bearing structure, and there is a distinction between the outer wall and the frame.
If there is no frame, such as in pre-cast concrete or double brick homes, the wall is also the frame, so ‘Brick’ or ‘Concrete’ should be specified for BOTH the wall and frame data items.
</v>
      </c>
      <c r="E46" s="258" t="str">
        <f>IF('Full Data Specification'!E46="","",'Full Data Specification'!E46)</f>
        <v>Required if applicable.
Only applicable if there will be a wall structure.</v>
      </c>
      <c r="F46" s="258" t="str">
        <f>IF('Full Data Specification'!F46="","",'Full Data Specification'!F46)</f>
        <v xml:space="preserve">Number, limited to the following codes:
15 = Brick/Block
20 = Concrete
40 = Timber
60 = Steel
70 = Aluminium
80 = Other
90 = Not Specified 
</v>
      </c>
      <c r="G46" s="258" t="str">
        <f>IF('Full Data Specification'!G46="","",'Full Data Specification'!G46)</f>
        <v/>
      </c>
      <c r="H46" s="504">
        <f>IF('Full Data Specification'!H46="","",'Full Data Specification'!H46)</f>
        <v>2</v>
      </c>
      <c r="I46" s="472"/>
      <c r="J46" s="58"/>
      <c r="K46" s="130"/>
      <c r="L46" s="130"/>
      <c r="M46" s="130"/>
      <c r="N46" s="130"/>
      <c r="O46" s="130"/>
      <c r="P46" s="130"/>
      <c r="Q46" s="130"/>
      <c r="R46" s="130"/>
      <c r="S46" s="130"/>
      <c r="T46" s="130"/>
      <c r="U46" s="522"/>
      <c r="V46" s="132" t="str">
        <f>IF('Full Data Specification'!V46="","",'Full Data Specification'!V46)</f>
        <v/>
      </c>
      <c r="W46" s="115"/>
    </row>
    <row r="47" spans="1:23" customFormat="1" ht="22.5" customHeight="1" thickTop="1" thickBot="1" x14ac:dyDescent="0.25">
      <c r="A47" s="664" t="str">
        <f>'Full Data Specification'!A47:A49</f>
        <v>VALUE OF BUILDING WORK</v>
      </c>
      <c r="B47" s="258" t="str">
        <f>IF('Full Data Specification'!B47="","",'Full Data Specification'!B47)</f>
        <v>approval_value</v>
      </c>
      <c r="C47" s="258" t="str">
        <f>IF('Full Data Specification'!C47="","",'Full Data Specification'!C47)</f>
        <v>Estimated Value of the Work</v>
      </c>
      <c r="D47" s="258" t="str">
        <f>IF('Full Data Specification'!D47="","",'Full Data Specification'!D47)</f>
        <v xml:space="preserve">The estimated dollar cost including taxes (e.g. GST) of the work as per the Building Regulation Schedule 1. This should include any site preparation costs associated with the building work, but should exclude the value of land and landscaping. 
</v>
      </c>
      <c r="E47" s="258" t="str">
        <f>IF('Full Data Specification'!E47="","",'Full Data Specification'!E47)</f>
        <v>Required if applicable.
BA09/BA11/BA13/BA15 - Required if a levy value is applicable (unauthorised works).</v>
      </c>
      <c r="F47" s="258" t="str">
        <f>IF('Full Data Specification'!F47="","",'Full Data Specification'!F47)</f>
        <v>Number representing dollar value.
• Show value to two decimal points such as “195.50”
• Do not include unit labels (eg $)
• Do not include commas
• A value of zero is not acceptable</v>
      </c>
      <c r="G47" s="258" t="str">
        <f>IF('Full Data Specification'!G47="","",'Full Data Specification'!G47)</f>
        <v>Approval_value</v>
      </c>
      <c r="H47" s="504">
        <f>IF('Full Data Specification'!H47="","",'Full Data Specification'!H47)</f>
        <v>13</v>
      </c>
      <c r="I47" s="477"/>
      <c r="J47" s="134"/>
      <c r="K47" s="134"/>
      <c r="L47" s="135"/>
      <c r="M47" s="135"/>
      <c r="N47" s="332"/>
      <c r="O47" s="391"/>
      <c r="P47" s="391"/>
      <c r="Q47" s="391"/>
      <c r="R47" s="136"/>
      <c r="S47" s="135"/>
      <c r="T47" s="135"/>
      <c r="U47" s="523"/>
      <c r="V47" s="138" t="str">
        <f>IF('Full Data Specification'!V47="","",'Full Data Specification'!V47)</f>
        <v/>
      </c>
      <c r="W47" s="100"/>
    </row>
    <row r="48" spans="1:23" customFormat="1" ht="22.5" customHeight="1" thickTop="1" thickBot="1" x14ac:dyDescent="0.25">
      <c r="A48" s="670"/>
      <c r="B48" s="258" t="str">
        <f>IF('Full Data Specification'!B48="","",'Full Data Specification'!B48)</f>
        <v>levy_value</v>
      </c>
      <c r="C48" s="258" t="str">
        <f>IF('Full Data Specification'!C48="","",'Full Data Specification'!C48)</f>
        <v>Building Services Levy Value</v>
      </c>
      <c r="D48" s="258" t="str">
        <f>IF('Full Data Specification'!D48="","",'Full Data Specification'!D48)</f>
        <v xml:space="preserve">The total levy amount which is payable before any deductions which may be applicable (i.e. collection fee). 
</v>
      </c>
      <c r="E48" s="258" t="str">
        <f>IF('Full Data Specification'!E48="","",'Full Data Specification'!E48)</f>
        <v>Required if applicable.
Applicable for BA09 and BA11 when submitted for unauthorised works.</v>
      </c>
      <c r="F48" s="258" t="str">
        <f>IF('Full Data Specification'!F48="","",'Full Data Specification'!F48)</f>
        <v>Number representing dollar and cents value.
• Show value to two decimal points such as “195.50”
• Do not include unit labels (eg $)
• Do not include commas
• A value of zero is acceptable</v>
      </c>
      <c r="G48" s="258" t="str">
        <f>IF('Full Data Specification'!G48="","",'Full Data Specification'!G48)</f>
        <v/>
      </c>
      <c r="H48" s="504">
        <f>IF('Full Data Specification'!H48="","",'Full Data Specification'!H48)</f>
        <v>8</v>
      </c>
      <c r="I48" s="463"/>
      <c r="J48" s="27"/>
      <c r="K48" s="27"/>
      <c r="L48" s="19"/>
      <c r="M48" s="19"/>
      <c r="N48" s="229"/>
      <c r="O48" s="224"/>
      <c r="P48" s="230"/>
      <c r="Q48" s="50"/>
      <c r="R48" s="110"/>
      <c r="S48" s="3"/>
      <c r="T48" s="19"/>
      <c r="U48" s="524"/>
      <c r="V48" s="79" t="str">
        <f>IF('Full Data Specification'!V48="","",'Full Data Specification'!V48)</f>
        <v/>
      </c>
      <c r="W48" s="62"/>
    </row>
    <row r="49" spans="1:23" customFormat="1" ht="22.5" customHeight="1" thickTop="1" thickBot="1" x14ac:dyDescent="0.25">
      <c r="A49" s="671"/>
      <c r="B49" s="258" t="str">
        <f>IF('Full Data Specification'!B49="","",'Full Data Specification'!B49)</f>
        <v>actual_value</v>
      </c>
      <c r="C49" s="258" t="str">
        <f>IF('Full Data Specification'!C49="","",'Full Data Specification'!C49)</f>
        <v>Actual Value of the Work</v>
      </c>
      <c r="D49" s="258" t="str">
        <f>IF('Full Data Specification'!D49="","",'Full Data Specification'!D49)</f>
        <v xml:space="preserve">The actual dollar cost of the works, including taxes (e.g. GST).  This should include any site preparation costs associated with the building works, but exclude the value of land and landscaping. 
</v>
      </c>
      <c r="E49" s="258" t="str">
        <f>IF('Full Data Specification'!E49="","",'Full Data Specification'!E49)</f>
        <v>For BA08 - Notice of Cessation, a value must be provided.  This value can be the actual or estimated value of work completed.</v>
      </c>
      <c r="F49" s="258" t="str">
        <f>IF('Full Data Specification'!F49="","",'Full Data Specification'!F49)</f>
        <v>Number representing dollar value.
• Show value to two decimal points such as “195.50”
• Do not include unit labels (eg $)
• Do not include commas
• A value of zero is acceptable</v>
      </c>
      <c r="G49" s="258" t="str">
        <f>IF('Full Data Specification'!G49="","",'Full Data Specification'!G49)</f>
        <v/>
      </c>
      <c r="H49" s="504">
        <f>IF('Full Data Specification'!H49="","",'Full Data Specification'!H49)</f>
        <v>13</v>
      </c>
      <c r="I49" s="478"/>
      <c r="J49" s="166"/>
      <c r="K49" s="166"/>
      <c r="L49" s="167"/>
      <c r="M49" s="167"/>
      <c r="N49" s="166"/>
      <c r="O49" s="166"/>
      <c r="P49" s="168"/>
      <c r="Q49" s="166"/>
      <c r="R49" s="166"/>
      <c r="S49" s="166"/>
      <c r="T49" s="166"/>
      <c r="U49" s="525"/>
      <c r="V49" s="170" t="str">
        <f>IF('Full Data Specification'!V49="","",'Full Data Specification'!V49)</f>
        <v/>
      </c>
      <c r="W49" s="62"/>
    </row>
    <row r="50" spans="1:23" customFormat="1" ht="22.5" customHeight="1" thickTop="1" thickBot="1" x14ac:dyDescent="0.25">
      <c r="A50" s="667" t="str">
        <f>'Full Data Specification'!A50:A53</f>
        <v>OWNER DETAILS</v>
      </c>
      <c r="B50" s="258" t="str">
        <f>IF('Full Data Specification'!B50="","",'Full Data Specification'!B50)</f>
        <v>owner_name</v>
      </c>
      <c r="C50" s="258" t="str">
        <f>IF('Full Data Specification'!C50="","",'Full Data Specification'!C50)</f>
        <v>Owner's Name</v>
      </c>
      <c r="D50" s="258" t="str">
        <f>IF('Full Data Specification'!D50="","",'Full Data Specification'!D50)</f>
        <v xml:space="preserve">Name of the owner of the building. 
If there is more than one owner, the owner whose address is provided must be specified.  
</v>
      </c>
      <c r="E50" s="258" t="str">
        <f>IF('Full Data Specification'!E50="","",'Full Data Specification'!E50)</f>
        <v xml:space="preserve">BA21 - Required if applicable.
Applicable if known.
</v>
      </c>
      <c r="F50" s="258" t="str">
        <f>IF('Full Data Specification'!F50="","",'Full Data Specification'!F50)</f>
        <v>Variable character</v>
      </c>
      <c r="G50" s="258" t="str">
        <f>IF('Full Data Specification'!G50="","",'Full Data Specification'!G50)</f>
        <v>Owners_name</v>
      </c>
      <c r="H50" s="504">
        <f>IF('Full Data Specification'!H50="","",'Full Data Specification'!H50)</f>
        <v>100</v>
      </c>
      <c r="I50" s="479"/>
      <c r="J50" s="232"/>
      <c r="K50" s="232"/>
      <c r="L50" s="233"/>
      <c r="M50" s="233"/>
      <c r="N50" s="232"/>
      <c r="O50" s="234"/>
      <c r="P50" s="232"/>
      <c r="Q50" s="234"/>
      <c r="R50" s="232"/>
      <c r="S50" s="235"/>
      <c r="T50" s="233"/>
      <c r="U50" s="526"/>
      <c r="V50" s="164" t="str">
        <f>IF('Full Data Specification'!V50="","",'Full Data Specification'!V50)</f>
        <v/>
      </c>
      <c r="W50" s="115"/>
    </row>
    <row r="51" spans="1:23" customFormat="1" ht="22.5" customHeight="1" thickTop="1" thickBot="1" x14ac:dyDescent="0.25">
      <c r="A51" s="670"/>
      <c r="B51" s="258" t="str">
        <f>IF('Full Data Specification'!B51="","",'Full Data Specification'!B51)</f>
        <v>owner_add_name</v>
      </c>
      <c r="C51" s="258" t="str">
        <f>IF('Full Data Specification'!C51="","",'Full Data Specification'!C51)</f>
        <v>Additional owner names</v>
      </c>
      <c r="D51" s="258" t="str">
        <f>IF('Full Data Specification'!D51="","",'Full Data Specification'!D51)</f>
        <v xml:space="preserve">If there is more than one owner, all additional owner names are to be provided.
</v>
      </c>
      <c r="E51" s="258" t="str">
        <f>IF('Full Data Specification'!E51="","",'Full Data Specification'!E51)</f>
        <v>Required if applicable.</v>
      </c>
      <c r="F51" s="258" t="str">
        <f>IF('Full Data Specification'!F51="","",'Full Data Specification'!F51)</f>
        <v>Variable character</v>
      </c>
      <c r="G51" s="258" t="str">
        <f>IF('Full Data Specification'!G51="","",'Full Data Specification'!G51)</f>
        <v>Owners_add_name</v>
      </c>
      <c r="H51" s="504">
        <f>IF('Full Data Specification'!H51="","",'Full Data Specification'!H51)</f>
        <v>100</v>
      </c>
      <c r="I51" s="480"/>
      <c r="J51" s="334"/>
      <c r="K51" s="334"/>
      <c r="L51" s="335"/>
      <c r="M51" s="335"/>
      <c r="N51" s="334"/>
      <c r="O51" s="334"/>
      <c r="P51" s="334"/>
      <c r="Q51" s="334"/>
      <c r="R51" s="334"/>
      <c r="S51" s="334"/>
      <c r="T51" s="335"/>
      <c r="U51" s="336"/>
      <c r="V51" s="79" t="str">
        <f>IF('Full Data Specification'!V51="","",'Full Data Specification'!V51)</f>
        <v/>
      </c>
      <c r="W51" s="115"/>
    </row>
    <row r="52" spans="1:23" customFormat="1" ht="22.5" customHeight="1" thickTop="1" thickBot="1" x14ac:dyDescent="0.25">
      <c r="A52" s="670"/>
      <c r="B52" s="258" t="str">
        <f>IF('Full Data Specification'!B52="","",'Full Data Specification'!B52)</f>
        <v>owner_entire_address</v>
      </c>
      <c r="C52" s="258" t="str">
        <f>IF('Full Data Specification'!C52="","",'Full Data Specification'!C52)</f>
        <v>Owner's Entire Address</v>
      </c>
      <c r="D52" s="258" t="str">
        <f>IF('Full Data Specification'!D52="","",'Full Data Specification'!D52)</f>
        <v>The entire address of the owner.</v>
      </c>
      <c r="E52" s="258" t="str">
        <f>IF('Full Data Specification'!E52="","",'Full Data Specification'!E52)</f>
        <v/>
      </c>
      <c r="F52" s="258" t="str">
        <f>IF('Full Data Specification'!F52="","",'Full Data Specification'!F52)</f>
        <v>Variable character</v>
      </c>
      <c r="G52" s="258" t="str">
        <f>IF('Full Data Specification'!G52="","",'Full Data Specification'!G52)</f>
        <v/>
      </c>
      <c r="H52" s="504">
        <f>IF('Full Data Specification'!H52="","",'Full Data Specification'!H52)</f>
        <v>500</v>
      </c>
      <c r="I52" s="481"/>
      <c r="J52" s="27"/>
      <c r="K52" s="27"/>
      <c r="L52" s="19"/>
      <c r="M52" s="19"/>
      <c r="N52" s="27"/>
      <c r="O52" s="27"/>
      <c r="P52" s="27"/>
      <c r="Q52" s="27"/>
      <c r="R52" s="27"/>
      <c r="S52" s="27"/>
      <c r="T52" s="19"/>
      <c r="U52" s="511"/>
      <c r="V52" s="79" t="str">
        <f>IF('Full Data Specification'!V52="","",'Full Data Specification'!V52)</f>
        <v/>
      </c>
      <c r="W52" s="100"/>
    </row>
    <row r="53" spans="1:23" customFormat="1" ht="22.5" customHeight="1" thickTop="1" thickBot="1" x14ac:dyDescent="0.25">
      <c r="A53" s="671"/>
      <c r="B53" s="258" t="str">
        <f>IF('Full Data Specification'!B53="","",'Full Data Specification'!B53)</f>
        <v>owner_phone</v>
      </c>
      <c r="C53" s="258" t="str">
        <f>IF('Full Data Specification'!C53="","",'Full Data Specification'!C53)</f>
        <v>Owner's Phone Number</v>
      </c>
      <c r="D53" s="258" t="str">
        <f>IF('Full Data Specification'!D53="","",'Full Data Specification'!D53)</f>
        <v xml:space="preserve">Owner's telephone number.
Only one telephone number is required.  
</v>
      </c>
      <c r="E53" s="258" t="str">
        <f>IF('Full Data Specification'!E53="","",'Full Data Specification'!E53)</f>
        <v>Order of preference = Mobile, Landline.</v>
      </c>
      <c r="F53" s="258" t="str">
        <f>IF('Full Data Specification'!F53="","",'Full Data Specification'!F53)</f>
        <v>Variable character</v>
      </c>
      <c r="G53" s="258" t="str">
        <f>IF('Full Data Specification'!G53="","",'Full Data Specification'!G53)</f>
        <v>Owners_phone</v>
      </c>
      <c r="H53" s="504">
        <f>IF('Full Data Specification'!H53="","",'Full Data Specification'!H53)</f>
        <v>24</v>
      </c>
      <c r="I53" s="473"/>
      <c r="J53" s="121"/>
      <c r="K53" s="121"/>
      <c r="L53" s="122"/>
      <c r="M53" s="122"/>
      <c r="N53" s="121"/>
      <c r="O53" s="121"/>
      <c r="P53" s="121"/>
      <c r="Q53" s="121"/>
      <c r="R53" s="121"/>
      <c r="S53" s="121"/>
      <c r="T53" s="122"/>
      <c r="U53" s="527"/>
      <c r="V53" s="79" t="str">
        <f>IF('Full Data Specification'!V53="","",'Full Data Specification'!V53)</f>
        <v/>
      </c>
      <c r="W53" s="115"/>
    </row>
    <row r="54" spans="1:23" customFormat="1" ht="22.5" customHeight="1" thickTop="1" thickBot="1" x14ac:dyDescent="0.25">
      <c r="A54" s="672" t="str">
        <f>'Full Data Specification'!A54:A58</f>
        <v>BUILDER DETAILS</v>
      </c>
      <c r="B54" s="258" t="str">
        <f>IF('Full Data Specification'!B54="","",'Full Data Specification'!B54)</f>
        <v>builder_type</v>
      </c>
      <c r="C54" s="258" t="str">
        <f>IF('Full Data Specification'!C54="","",'Full Data Specification'!C54)</f>
        <v>Type of Builder</v>
      </c>
      <c r="D54" s="258" t="str">
        <f>IF('Full Data Specification'!D54="","",'Full Data Specification'!D54)</f>
        <v xml:space="preserve">Indicate whether this a registered building contractor, approved owner-builder, public authority (State government or Local government), other (building work under $20,000, or where registered building contractor not required), or demolition contractor (for demolition permit).
</v>
      </c>
      <c r="E54" s="258" t="str">
        <f>IF('Full Data Specification'!E54="","",'Full Data Specification'!E54)</f>
        <v>BA19/21 - Required if applicable.
BA19/BA21 - this information is required if used to change the builder type.</v>
      </c>
      <c r="F54" s="258" t="str">
        <f>IF('Full Data Specification'!F54="","",'Full Data Specification'!F54)</f>
        <v>Number, limited to 
1 = Registered Builder
2 = Approved Owner Builder
3 = Public Authority (State or Local Government)
4 = Other (building work under $20,000, or where registered building contractor not required)
5 = Demolition Contractor (for demolition permit)</v>
      </c>
      <c r="G54" s="258" t="str">
        <f>IF('Full Data Specification'!G54="","",'Full Data Specification'!G54)</f>
        <v/>
      </c>
      <c r="H54" s="504">
        <f>IF('Full Data Specification'!H54="","",'Full Data Specification'!H54)</f>
        <v>1</v>
      </c>
      <c r="I54" s="482"/>
      <c r="J54" s="125"/>
      <c r="K54" s="125"/>
      <c r="L54" s="337"/>
      <c r="M54" s="337"/>
      <c r="N54" s="337"/>
      <c r="O54" s="337"/>
      <c r="P54" s="337"/>
      <c r="Q54" s="337"/>
      <c r="R54" s="338"/>
      <c r="S54" s="338"/>
      <c r="T54" s="126"/>
      <c r="U54" s="128"/>
      <c r="V54" s="78" t="str">
        <f>IF('Full Data Specification'!V54="","",'Full Data Specification'!V54)</f>
        <v/>
      </c>
      <c r="W54" s="100"/>
    </row>
    <row r="55" spans="1:23" customFormat="1" ht="22.5" customHeight="1" thickTop="1" thickBot="1" x14ac:dyDescent="0.25">
      <c r="A55" s="670"/>
      <c r="B55" s="258" t="str">
        <f>IF('Full Data Specification'!B55="","",'Full Data Specification'!B55)</f>
        <v>builder_num</v>
      </c>
      <c r="C55" s="258" t="str">
        <f>IF('Full Data Specification'!C55="","",'Full Data Specification'!C55)</f>
        <v>Builder's Registration Number</v>
      </c>
      <c r="D55" s="258" t="str">
        <f>IF('Full Data Specification'!D55="","",'Full Data Specification'!D55)</f>
        <v xml:space="preserve">Builder’s Registration number (include prefix BP/BC),  Owner Builder Approval number (may be alphanumeric), or Demolition Contractor Licence number, (for general demolition. Asbestos demolition licence not required). ‘Other’ does not have a number and can be used for works under $20k.
</v>
      </c>
      <c r="E55" s="258" t="str">
        <f>IF('Full Data Specification'!E55="","",'Full Data Specification'!E55)</f>
        <v xml:space="preserve">Required if applicable.
Applications under $20k might not have an associated number.
</v>
      </c>
      <c r="F55" s="258" t="str">
        <f>IF('Full Data Specification'!F55="","",'Full Data Specification'!F55)</f>
        <v>Variable character</v>
      </c>
      <c r="G55" s="258" t="str">
        <f>IF('Full Data Specification'!G55="","",'Full Data Specification'!G55)</f>
        <v>Builders_reg_num</v>
      </c>
      <c r="H55" s="504">
        <f>IF('Full Data Specification'!H55="","",'Full Data Specification'!H55)</f>
        <v>12</v>
      </c>
      <c r="I55" s="483"/>
      <c r="J55" s="224"/>
      <c r="K55" s="224"/>
      <c r="L55" s="334"/>
      <c r="M55" s="334"/>
      <c r="N55" s="339"/>
      <c r="O55" s="339"/>
      <c r="P55" s="339"/>
      <c r="Q55" s="339"/>
      <c r="R55" s="334"/>
      <c r="S55" s="334"/>
      <c r="T55" s="19"/>
      <c r="U55" s="524"/>
      <c r="V55" s="88" t="str">
        <f>IF('Full Data Specification'!V55="","",'Full Data Specification'!V55)</f>
        <v/>
      </c>
      <c r="W55" s="100"/>
    </row>
    <row r="56" spans="1:23" customFormat="1" ht="22.5" customHeight="1" thickTop="1" thickBot="1" x14ac:dyDescent="0.25">
      <c r="A56" s="670"/>
      <c r="B56" s="258" t="str">
        <f>IF('Full Data Specification'!B56="","",'Full Data Specification'!B56)</f>
        <v>builder_name</v>
      </c>
      <c r="C56" s="258" t="str">
        <f>IF('Full Data Specification'!C56="","",'Full Data Specification'!C56)</f>
        <v>Builder's Name</v>
      </c>
      <c r="D56" s="258" t="str">
        <f>IF('Full Data Specification'!D56="","",'Full Data Specification'!D56)</f>
        <v xml:space="preserve">Name of the builder or demolisher.
</v>
      </c>
      <c r="E56" s="258" t="str">
        <f>IF('Full Data Specification'!E56="","",'Full Data Specification'!E56)</f>
        <v>BA19/21 - Required if applicable.
BA19/BA21 - this information is required if used to change the builder type.</v>
      </c>
      <c r="F56" s="258" t="str">
        <f>IF('Full Data Specification'!F56="","",'Full Data Specification'!F56)</f>
        <v>Variable character</v>
      </c>
      <c r="G56" s="258" t="str">
        <f>IF('Full Data Specification'!G56="","",'Full Data Specification'!G56)</f>
        <v>Builders_name</v>
      </c>
      <c r="H56" s="504">
        <f>IF('Full Data Specification'!H56="","",'Full Data Specification'!H56)</f>
        <v>100</v>
      </c>
      <c r="I56" s="463"/>
      <c r="J56" s="27"/>
      <c r="K56" s="27"/>
      <c r="L56" s="27"/>
      <c r="M56" s="27"/>
      <c r="N56" s="19"/>
      <c r="O56" s="19"/>
      <c r="P56" s="19"/>
      <c r="Q56" s="19"/>
      <c r="R56" s="58"/>
      <c r="S56" s="58"/>
      <c r="T56" s="19"/>
      <c r="U56" s="524"/>
      <c r="V56" s="78" t="str">
        <f>IF('Full Data Specification'!V56="","",'Full Data Specification'!V56)</f>
        <v/>
      </c>
      <c r="W56" s="100"/>
    </row>
    <row r="57" spans="1:23" customFormat="1" ht="22.5" customHeight="1" thickTop="1" thickBot="1" x14ac:dyDescent="0.25">
      <c r="A57" s="670"/>
      <c r="B57" s="258" t="str">
        <f>IF('Full Data Specification'!B57="","",'Full Data Specification'!B57)</f>
        <v>builder_entire_address</v>
      </c>
      <c r="C57" s="258" t="str">
        <f>IF('Full Data Specification'!C57="","",'Full Data Specification'!C57)</f>
        <v>Builder's entire address</v>
      </c>
      <c r="D57" s="258" t="str">
        <f>IF('Full Data Specification'!D57="","",'Full Data Specification'!D57)</f>
        <v>The entire address of the builder or demolisher.</v>
      </c>
      <c r="E57" s="258" t="str">
        <f>IF('Full Data Specification'!E57="","",'Full Data Specification'!E57)</f>
        <v/>
      </c>
      <c r="F57" s="258" t="str">
        <f>IF('Full Data Specification'!F57="","",'Full Data Specification'!F57)</f>
        <v>Variable character</v>
      </c>
      <c r="G57" s="258" t="str">
        <f>IF('Full Data Specification'!G57="","",'Full Data Specification'!G57)</f>
        <v/>
      </c>
      <c r="H57" s="504">
        <f>IF('Full Data Specification'!H57="","",'Full Data Specification'!H57)</f>
        <v>500</v>
      </c>
      <c r="I57" s="467"/>
      <c r="J57" s="50"/>
      <c r="K57" s="50"/>
      <c r="L57" s="50"/>
      <c r="M57" s="50"/>
      <c r="N57" s="49"/>
      <c r="O57" s="49"/>
      <c r="P57" s="49"/>
      <c r="Q57" s="49"/>
      <c r="R57" s="224"/>
      <c r="S57" s="224"/>
      <c r="T57" s="49"/>
      <c r="U57" s="528"/>
      <c r="V57" s="78" t="str">
        <f>IF('Full Data Specification'!V57="","",'Full Data Specification'!V57)</f>
        <v/>
      </c>
      <c r="W57" s="115"/>
    </row>
    <row r="58" spans="1:23" customFormat="1" ht="22.5" customHeight="1" thickTop="1" thickBot="1" x14ac:dyDescent="0.25">
      <c r="A58" s="671"/>
      <c r="B58" s="258" t="str">
        <f>IF('Full Data Specification'!B58="","",'Full Data Specification'!B58)</f>
        <v>builder_phone</v>
      </c>
      <c r="C58" s="258" t="str">
        <f>IF('Full Data Specification'!C58="","",'Full Data Specification'!C58)</f>
        <v>Builder's Phone Number</v>
      </c>
      <c r="D58" s="258" t="str">
        <f>IF('Full Data Specification'!D58="","",'Full Data Specification'!D58)</f>
        <v xml:space="preserve">Builder or demolisher's telephone number.
</v>
      </c>
      <c r="E58" s="258" t="str">
        <f>IF('Full Data Specification'!E58="","",'Full Data Specification'!E58)</f>
        <v>Order of preference = Mobile, Landline.</v>
      </c>
      <c r="F58" s="258" t="str">
        <f>IF('Full Data Specification'!F58="","",'Full Data Specification'!F58)</f>
        <v>Variable character</v>
      </c>
      <c r="G58" s="258" t="str">
        <f>IF('Full Data Specification'!G58="","",'Full Data Specification'!G58)</f>
        <v>Builders_phone</v>
      </c>
      <c r="H58" s="504">
        <f>IF('Full Data Specification'!H58="","",'Full Data Specification'!H58)</f>
        <v>24</v>
      </c>
      <c r="I58" s="484"/>
      <c r="J58" s="172"/>
      <c r="K58" s="172"/>
      <c r="L58" s="172"/>
      <c r="M58" s="172"/>
      <c r="N58" s="173"/>
      <c r="O58" s="173"/>
      <c r="P58" s="173"/>
      <c r="Q58" s="173"/>
      <c r="R58" s="172"/>
      <c r="S58" s="172"/>
      <c r="T58" s="173"/>
      <c r="U58" s="529"/>
      <c r="V58" s="142" t="str">
        <f>IF('Full Data Specification'!V58="","",'Full Data Specification'!V58)</f>
        <v/>
      </c>
      <c r="W58" s="115"/>
    </row>
    <row r="59" spans="1:23" customFormat="1" ht="22.5" customHeight="1" thickTop="1" thickBot="1" x14ac:dyDescent="0.25">
      <c r="A59" s="667" t="str">
        <f>'Full Data Specification'!A59:A63</f>
        <v>BUSHFIRE INFORMATION</v>
      </c>
      <c r="B59" s="258" t="str">
        <f>IF('Full Data Specification'!B59="","",'Full Data Specification'!B59)</f>
        <v>bushfire_assessment</v>
      </c>
      <c r="C59" s="258" t="str">
        <f>IF('Full Data Specification'!C59="","",'Full Data Specification'!C59)</f>
        <v>Bushfire assessment</v>
      </c>
      <c r="D59" s="258" t="str">
        <f>IF('Full Data Specification'!D59="","",'Full Data Specification'!D59)</f>
        <v xml:space="preserve">State if the prescribed building (or deck) is a class which requires a bushfire assessment. 
</v>
      </c>
      <c r="E59" s="258" t="str">
        <f>IF('Full Data Specification'!E59="","",'Full Data Specification'!E59)</f>
        <v>Bushfire assessment required for building class 1, 2, 3, 10a and 10c.</v>
      </c>
      <c r="F59" s="258" t="str">
        <f>IF('Full Data Specification'!F59="","",'Full Data Specification'!F59)</f>
        <v>Variable character, limited to the following codes:
Yes, or
No</v>
      </c>
      <c r="G59" s="258" t="str">
        <f>IF('Full Data Specification'!G59="","",'Full Data Specification'!G59)</f>
        <v/>
      </c>
      <c r="H59" s="504">
        <f>IF('Full Data Specification'!H59="","",'Full Data Specification'!H59)</f>
        <v>3</v>
      </c>
      <c r="I59" s="485"/>
      <c r="J59" s="125"/>
      <c r="K59" s="176"/>
      <c r="L59" s="176"/>
      <c r="M59" s="176"/>
      <c r="N59" s="176"/>
      <c r="O59" s="176"/>
      <c r="P59" s="176"/>
      <c r="Q59" s="176"/>
      <c r="R59" s="176"/>
      <c r="S59" s="176"/>
      <c r="T59" s="176"/>
      <c r="U59" s="530"/>
      <c r="V59" s="138" t="str">
        <f>IF('Full Data Specification'!V59="","",'Full Data Specification'!V59)</f>
        <v/>
      </c>
      <c r="W59" s="62"/>
    </row>
    <row r="60" spans="1:23" customFormat="1" ht="22.5" customHeight="1" thickTop="1" thickBot="1" x14ac:dyDescent="0.25">
      <c r="A60" s="670"/>
      <c r="B60" s="258" t="str">
        <f>IF('Full Data Specification'!B60="","",'Full Data Specification'!B60)</f>
        <v>bushfire_prone</v>
      </c>
      <c r="C60" s="258" t="str">
        <f>IF('Full Data Specification'!C60="","",'Full Data Specification'!C60)</f>
        <v>Bushfire prone area</v>
      </c>
      <c r="D60" s="258" t="str">
        <f>IF('Full Data Specification'!D60="","",'Full Data Specification'!D60)</f>
        <v xml:space="preserve">State if the prescribed building (or deck) is to be located in a designated bushfire prone area. 
</v>
      </c>
      <c r="E60" s="258" t="str">
        <f>IF('Full Data Specification'!E60="","",'Full Data Specification'!E60)</f>
        <v>Required if applicable.</v>
      </c>
      <c r="F60" s="258" t="str">
        <f>IF('Full Data Specification'!F60="","",'Full Data Specification'!F60)</f>
        <v>Variable character, limited to the following codes:
Yes, or
No</v>
      </c>
      <c r="G60" s="258" t="str">
        <f>IF('Full Data Specification'!G60="","",'Full Data Specification'!G60)</f>
        <v/>
      </c>
      <c r="H60" s="504">
        <f>IF('Full Data Specification'!H60="","",'Full Data Specification'!H60)</f>
        <v>3</v>
      </c>
      <c r="I60" s="471"/>
      <c r="J60" s="227"/>
      <c r="K60" s="3"/>
      <c r="L60" s="3"/>
      <c r="M60" s="3"/>
      <c r="N60" s="3"/>
      <c r="O60" s="3"/>
      <c r="P60" s="3"/>
      <c r="Q60" s="3"/>
      <c r="R60" s="3"/>
      <c r="S60" s="3"/>
      <c r="T60" s="3"/>
      <c r="U60" s="519"/>
      <c r="V60" s="79" t="str">
        <f>IF('Full Data Specification'!V60="","",'Full Data Specification'!V60)</f>
        <v/>
      </c>
      <c r="W60" s="115"/>
    </row>
    <row r="61" spans="1:23" customFormat="1" ht="22.5" customHeight="1" thickTop="1" thickBot="1" x14ac:dyDescent="0.25">
      <c r="A61" s="670"/>
      <c r="B61" s="258" t="str">
        <f>IF('Full Data Specification'!B61="","",'Full Data Specification'!B61)</f>
        <v>bushfire_pr_applicable</v>
      </c>
      <c r="C61" s="258" t="str">
        <f>IF('Full Data Specification'!C61="","",'Full Data Specification'!C61)</f>
        <v>Bushfire performance requirements applicable</v>
      </c>
      <c r="D61" s="258" t="str">
        <f>IF('Full Data Specification'!D61="","",'Full Data Specification'!D61)</f>
        <v xml:space="preserve">Do bushfire performance requirements apply to this building or deck?
</v>
      </c>
      <c r="E61" s="258" t="str">
        <f>IF('Full Data Specification'!E61="","",'Full Data Specification'!E61)</f>
        <v>Required if applicable.
If bushfire_prone = "Yes" then this field is applicable; otherwise the bushfire_pr_applicable must be "No"</v>
      </c>
      <c r="F61" s="258" t="str">
        <f>IF('Full Data Specification'!F61="","",'Full Data Specification'!F61)</f>
        <v>Variable character, limited to the following codes:
Yes, or
No</v>
      </c>
      <c r="G61" s="258" t="str">
        <f>IF('Full Data Specification'!G61="","",'Full Data Specification'!G61)</f>
        <v/>
      </c>
      <c r="H61" s="504">
        <f>IF('Full Data Specification'!H61="","",'Full Data Specification'!H61)</f>
        <v>3</v>
      </c>
      <c r="I61" s="471"/>
      <c r="J61" s="227"/>
      <c r="K61" s="3"/>
      <c r="L61" s="3"/>
      <c r="M61" s="3"/>
      <c r="N61" s="3"/>
      <c r="O61" s="3"/>
      <c r="P61" s="3"/>
      <c r="Q61" s="3"/>
      <c r="R61" s="3"/>
      <c r="S61" s="3"/>
      <c r="T61" s="3"/>
      <c r="U61" s="519"/>
      <c r="V61" s="79" t="str">
        <f>IF('Full Data Specification'!V61="","",'Full Data Specification'!V61)</f>
        <v/>
      </c>
      <c r="W61" s="62"/>
    </row>
    <row r="62" spans="1:23" customFormat="1" ht="22.5" customHeight="1" thickTop="1" thickBot="1" x14ac:dyDescent="0.25">
      <c r="A62" s="670"/>
      <c r="B62" s="258" t="str">
        <f>IF('Full Data Specification'!B62="","",'Full Data Specification'!B62)</f>
        <v>bushfire_attack_level</v>
      </c>
      <c r="C62" s="258" t="str">
        <f>IF('Full Data Specification'!C62="","",'Full Data Specification'!C62)</f>
        <v>Bushfire Attack Level</v>
      </c>
      <c r="D62" s="258" t="str">
        <f>IF('Full Data Specification'!D62="","",'Full Data Specification'!D62)</f>
        <v xml:space="preserve">The Bushfire Attack Level in accordance with the AS3959.
If applicable, indicate the BAL assessment in accordance with AS3959 as determined by the building surveyor in the applicable Certificate of Design Compliance.
</v>
      </c>
      <c r="E62" s="258" t="str">
        <f>IF('Full Data Specification'!E62="","",'Full Data Specification'!E62)</f>
        <v>Required if applicable.
If bushfire_pr_applicable = ‘Yes’ then bushfire_attack_level is applicable; otherwise the bushfire_attack_level must be null.</v>
      </c>
      <c r="F62" s="258" t="str">
        <f>IF('Full Data Specification'!F62="","",'Full Data Specification'!F62)</f>
        <v>Variable character, limited to the following codes:
LOW = BAL - LOW
12.5 = BAL - 12.5
19 = BAL - 19
29 = BAL - 29
40 = BAL - 40
FZ = BAL - FZ (Flame Zone)
TR = Transition r31.BA
OM = Other measure</v>
      </c>
      <c r="G62" s="258" t="str">
        <f>IF('Full Data Specification'!G62="","",'Full Data Specification'!G62)</f>
        <v/>
      </c>
      <c r="H62" s="504">
        <f>IF('Full Data Specification'!H62="","",'Full Data Specification'!H62)</f>
        <v>3</v>
      </c>
      <c r="I62" s="471"/>
      <c r="J62" s="227"/>
      <c r="K62" s="21"/>
      <c r="L62" s="21"/>
      <c r="M62" s="21"/>
      <c r="N62" s="21"/>
      <c r="O62" s="21"/>
      <c r="P62" s="21"/>
      <c r="Q62" s="21"/>
      <c r="R62" s="21"/>
      <c r="S62" s="21"/>
      <c r="T62" s="21"/>
      <c r="U62" s="521"/>
      <c r="V62" s="86" t="str">
        <f>IF('Full Data Specification'!V62="","",'Full Data Specification'!V62)</f>
        <v/>
      </c>
      <c r="W62" s="115"/>
    </row>
    <row r="63" spans="1:23" customFormat="1" ht="22.5" customHeight="1" thickTop="1" thickBot="1" x14ac:dyDescent="0.25">
      <c r="A63" s="671"/>
      <c r="B63" s="258" t="str">
        <f>IF('Full Data Specification'!B63="","",'Full Data Specification'!B63)</f>
        <v>bushfire_non_app_reason</v>
      </c>
      <c r="C63" s="258" t="str">
        <f>IF('Full Data Specification'!C63="","",'Full Data Specification'!C63)</f>
        <v>Reason for bushfire performance requirements not applying</v>
      </c>
      <c r="D63" s="258" t="str">
        <f>IF('Full Data Specification'!D63="","",'Full Data Specification'!D63)</f>
        <v>If applicable, provide regulation under which bushfire performance requirements do not apply.</v>
      </c>
      <c r="E63" s="258" t="str">
        <f>IF('Full Data Specification'!E63="","",'Full Data Specification'!E63)</f>
        <v>Required if applicable.
Business rule: If bushfire_pr_applicable = "No" then bushfire_non_app_reason is applicable; otherwise the bushfire_non_app_reason must be null.</v>
      </c>
      <c r="F63" s="258" t="str">
        <f>IF('Full Data Specification'!F63="","",'Full Data Specification'!F63)</f>
        <v>Variable character, limited to the following codes:
1A-a = r.31BA (1A)(a)
1A-b = r.31BA (1A)(b)
2-a = r.31BA (2)(a)</v>
      </c>
      <c r="G63" s="258" t="str">
        <f>IF('Full Data Specification'!G63="","",'Full Data Specification'!G63)</f>
        <v/>
      </c>
      <c r="H63" s="504" t="str">
        <f>IF('Full Data Specification'!H63="","",'Full Data Specification'!H63)</f>
        <v/>
      </c>
      <c r="I63" s="471"/>
      <c r="J63" s="227"/>
      <c r="K63" s="130"/>
      <c r="L63" s="130"/>
      <c r="M63" s="130"/>
      <c r="N63" s="130"/>
      <c r="O63" s="130"/>
      <c r="P63" s="130"/>
      <c r="Q63" s="130"/>
      <c r="R63" s="130"/>
      <c r="S63" s="130"/>
      <c r="T63" s="130"/>
      <c r="U63" s="522"/>
      <c r="V63" s="132" t="str">
        <f>IF('Full Data Specification'!V63="","",'Full Data Specification'!V63)</f>
        <v/>
      </c>
      <c r="W63" s="115"/>
    </row>
    <row r="64" spans="1:23" customFormat="1" ht="22.5" customHeight="1" thickTop="1" thickBot="1" x14ac:dyDescent="0.25">
      <c r="A64" s="667" t="str">
        <f>'Full Data Specification'!A64:A66</f>
        <v>CERTIFIER DETAILS</v>
      </c>
      <c r="B64" s="258" t="str">
        <f>IF('Full Data Specification'!B64="","",'Full Data Specification'!B64)</f>
        <v>build_surveyor_prac_num</v>
      </c>
      <c r="C64" s="258" t="str">
        <f>IF('Full Data Specification'!C64="","",'Full Data Specification'!C64)</f>
        <v>Signing CDC / CBC / CCC Practitioner Registration Number (BSP No.)</v>
      </c>
      <c r="D64" s="258" t="str">
        <f>IF('Full Data Specification'!D64="","",'Full Data Specification'!D64)</f>
        <v>The registration number of the Building Surveying practitioner who has signed the Certificate of Design Compliance (CDC), Certificate of Building Compliance (CBC) or Certificate of Construction Compliance (CCC).</v>
      </c>
      <c r="E64" s="258" t="str">
        <f>IF('Full Data Specification'!E64="","",'Full Data Specification'!E64)</f>
        <v/>
      </c>
      <c r="F64" s="258" t="str">
        <f>IF('Full Data Specification'!F64="","",'Full Data Specification'!F64)</f>
        <v>Variable character</v>
      </c>
      <c r="G64" s="258" t="str">
        <f>IF('Full Data Specification'!G64="","",'Full Data Specification'!G64)</f>
        <v>build_surveyors_num</v>
      </c>
      <c r="H64" s="504">
        <f>IF('Full Data Specification'!H64="","",'Full Data Specification'!H64)</f>
        <v>8</v>
      </c>
      <c r="I64" s="486"/>
      <c r="J64" s="127"/>
      <c r="K64" s="182"/>
      <c r="L64" s="182"/>
      <c r="M64" s="182"/>
      <c r="N64" s="127"/>
      <c r="O64" s="127"/>
      <c r="P64" s="127"/>
      <c r="Q64" s="127"/>
      <c r="R64" s="145"/>
      <c r="S64" s="183"/>
      <c r="T64" s="182"/>
      <c r="U64" s="531"/>
      <c r="V64" s="138" t="str">
        <f>IF('Full Data Specification'!V64="","",'Full Data Specification'!V64)</f>
        <v/>
      </c>
      <c r="W64" s="115"/>
    </row>
    <row r="65" spans="1:23" customFormat="1" ht="22.5" customHeight="1" thickTop="1" thickBot="1" x14ac:dyDescent="0.25">
      <c r="A65" s="670"/>
      <c r="B65" s="258" t="str">
        <f>IF('Full Data Specification'!B65="","",'Full Data Specification'!B65)</f>
        <v>cdc_issuer_contrac_num</v>
      </c>
      <c r="C65" s="258" t="str">
        <f>IF('Full Data Specification'!C65="","",'Full Data Specification'!C65)</f>
        <v>Issuing CDC / CBC / CCC Contractor Registration Number (BSC No.)</v>
      </c>
      <c r="D65" s="258" t="str">
        <f>IF('Full Data Specification'!D65="","",'Full Data Specification'!D65)</f>
        <v>The registration number of the party that has issued the Certificate of Design Compliance (CDC), Certificate of Building Compliance (CBC) or Certificate of Construction Compliance (CCC) - the Contractor Registration BSC number or Permit Authority number.</v>
      </c>
      <c r="E65" s="258" t="str">
        <f>IF('Full Data Specification'!E65="","",'Full Data Specification'!E65)</f>
        <v/>
      </c>
      <c r="F65" s="258" t="str">
        <f>IF('Full Data Specification'!F65="","",'Full Data Specification'!F65)</f>
        <v>Variable character</v>
      </c>
      <c r="G65" s="258" t="str">
        <f>IF('Full Data Specification'!G65="","",'Full Data Specification'!G65)</f>
        <v/>
      </c>
      <c r="H65" s="504">
        <f>IF('Full Data Specification'!H65="","",'Full Data Specification'!H65)</f>
        <v>8</v>
      </c>
      <c r="I65" s="472"/>
      <c r="J65" s="58"/>
      <c r="K65" s="49"/>
      <c r="L65" s="49"/>
      <c r="M65" s="49"/>
      <c r="N65" s="58"/>
      <c r="O65" s="58"/>
      <c r="P65" s="58"/>
      <c r="Q65" s="58"/>
      <c r="R65" s="110"/>
      <c r="S65" s="117"/>
      <c r="T65" s="49"/>
      <c r="U65" s="528"/>
      <c r="V65" s="79" t="str">
        <f>IF('Full Data Specification'!V65="","",'Full Data Specification'!V65)</f>
        <v/>
      </c>
      <c r="W65" s="100"/>
    </row>
    <row r="66" spans="1:23" customFormat="1" ht="22.5" customHeight="1" thickTop="1" thickBot="1" x14ac:dyDescent="0.25">
      <c r="A66" s="671"/>
      <c r="B66" s="258" t="str">
        <f>IF('Full Data Specification'!B66="","",'Full Data Specification'!B66)</f>
        <v>cdc_issuing_date</v>
      </c>
      <c r="C66" s="258" t="str">
        <f>IF('Full Data Specification'!C66="","",'Full Data Specification'!C66)</f>
        <v>Issuing Date</v>
      </c>
      <c r="D66" s="258" t="str">
        <f>IF('Full Data Specification'!D66="","",'Full Data Specification'!D66)</f>
        <v>The date the Certificate was issued.</v>
      </c>
      <c r="E66" s="258" t="str">
        <f>IF('Full Data Specification'!E66="","",'Full Data Specification'!E66)</f>
        <v/>
      </c>
      <c r="F66" s="258" t="str">
        <f>IF('Full Data Specification'!F66="","",'Full Data Specification'!F66)</f>
        <v>Date in format DD/MM/YYYY</v>
      </c>
      <c r="G66" s="258" t="str">
        <f>IF('Full Data Specification'!G66="","",'Full Data Specification'!G66)</f>
        <v/>
      </c>
      <c r="H66" s="504">
        <f>IF('Full Data Specification'!H66="","",'Full Data Specification'!H66)</f>
        <v>10</v>
      </c>
      <c r="I66" s="487"/>
      <c r="J66" s="172"/>
      <c r="K66" s="173"/>
      <c r="L66" s="173"/>
      <c r="M66" s="173"/>
      <c r="N66" s="172"/>
      <c r="O66" s="172"/>
      <c r="P66" s="172"/>
      <c r="Q66" s="172"/>
      <c r="R66" s="179"/>
      <c r="S66" s="180"/>
      <c r="T66" s="173"/>
      <c r="U66" s="529"/>
      <c r="V66" s="142" t="str">
        <f>IF('Full Data Specification'!V66="","",'Full Data Specification'!V66)</f>
        <v/>
      </c>
      <c r="W66" s="115"/>
    </row>
    <row r="67" spans="1:23" customFormat="1" ht="22.5" customHeight="1" thickTop="1" thickBot="1" x14ac:dyDescent="0.25">
      <c r="A67" s="672" t="str">
        <f>'Full Data Specification'!A67:A75</f>
        <v>ADDITIONAL DETAILS</v>
      </c>
      <c r="B67" s="258" t="str">
        <f>IF('Full Data Specification'!B67="","",'Full Data Specification'!B67)</f>
        <v>encroachment</v>
      </c>
      <c r="C67" s="258" t="str">
        <f>IF('Full Data Specification'!C67="","",'Full Data Specification'!C67)</f>
        <v>Encroachment</v>
      </c>
      <c r="D67" s="258" t="str">
        <f>IF('Full Data Specification'!D67="","",'Full Data Specification'!D67)</f>
        <v xml:space="preserve">Will the work encroach on neighbouring land?  (Refer to BA20).
</v>
      </c>
      <c r="E67" s="258" t="str">
        <f>IF('Full Data Specification'!E67="","",'Full Data Specification'!E67)</f>
        <v/>
      </c>
      <c r="F67" s="258" t="str">
        <f>IF('Full Data Specification'!F67="","",'Full Data Specification'!F67)</f>
        <v>Variable character, limited to
Y = Yes
N = No</v>
      </c>
      <c r="G67" s="258" t="str">
        <f>IF('Full Data Specification'!G67="","",'Full Data Specification'!G67)</f>
        <v/>
      </c>
      <c r="H67" s="504">
        <f>IF('Full Data Specification'!H67="","",'Full Data Specification'!H67)</f>
        <v>1</v>
      </c>
      <c r="I67" s="486"/>
      <c r="J67" s="127"/>
      <c r="K67" s="127"/>
      <c r="L67" s="182"/>
      <c r="M67" s="182"/>
      <c r="N67" s="127"/>
      <c r="O67" s="127"/>
      <c r="P67" s="127"/>
      <c r="Q67" s="127"/>
      <c r="R67" s="145"/>
      <c r="S67" s="135"/>
      <c r="T67" s="183"/>
      <c r="U67" s="531"/>
      <c r="V67" s="138" t="str">
        <f>IF('Full Data Specification'!V67="","",'Full Data Specification'!V67)</f>
        <v/>
      </c>
      <c r="W67" s="100"/>
    </row>
    <row r="68" spans="1:23" customFormat="1" ht="22.5" customHeight="1" thickTop="1" thickBot="1" x14ac:dyDescent="0.25">
      <c r="A68" s="673"/>
      <c r="B68" s="258" t="str">
        <f>IF('Full Data Specification'!B68="","",'Full Data Specification'!B68)</f>
        <v>adverse_effect</v>
      </c>
      <c r="C68" s="258" t="str">
        <f>IF('Full Data Specification'!C68="","",'Full Data Specification'!C68)</f>
        <v>Adverse Effect</v>
      </c>
      <c r="D68" s="258" t="str">
        <f>IF('Full Data Specification'!D68="","",'Full Data Specification'!D68)</f>
        <v xml:space="preserve">Will the work adversely affect neighbouring land?  (Refer to BA20).
</v>
      </c>
      <c r="E68" s="258" t="str">
        <f>IF('Full Data Specification'!E68="","",'Full Data Specification'!E68)</f>
        <v/>
      </c>
      <c r="F68" s="258" t="str">
        <f>IF('Full Data Specification'!F68="","",'Full Data Specification'!F68)</f>
        <v>Variable character, limited to
Y= Yes
N= No</v>
      </c>
      <c r="G68" s="258" t="str">
        <f>IF('Full Data Specification'!G68="","",'Full Data Specification'!G68)</f>
        <v/>
      </c>
      <c r="H68" s="504">
        <f>IF('Full Data Specification'!H68="","",'Full Data Specification'!H68)</f>
        <v>1</v>
      </c>
      <c r="I68" s="472"/>
      <c r="J68" s="58"/>
      <c r="K68" s="58"/>
      <c r="L68" s="49"/>
      <c r="M68" s="49"/>
      <c r="N68" s="58"/>
      <c r="O68" s="58"/>
      <c r="P68" s="58"/>
      <c r="Q68" s="58"/>
      <c r="R68" s="110"/>
      <c r="S68" s="21"/>
      <c r="T68" s="49"/>
      <c r="U68" s="528"/>
      <c r="V68" s="79" t="str">
        <f>IF('Full Data Specification'!V68="","",'Full Data Specification'!V68)</f>
        <v/>
      </c>
      <c r="W68" s="100"/>
    </row>
    <row r="69" spans="1:23" customFormat="1" ht="22.5" customHeight="1" thickTop="1" thickBot="1" x14ac:dyDescent="0.25">
      <c r="A69" s="673"/>
      <c r="B69" s="258" t="str">
        <f>IF('Full Data Specification'!B69="","",'Full Data Specification'!B69)</f>
        <v>alt_solution</v>
      </c>
      <c r="C69" s="258" t="str">
        <f>IF('Full Data Specification'!C69="","",'Full Data Specification'!C69)</f>
        <v>Performance Solution</v>
      </c>
      <c r="D69" s="258" t="str">
        <f>IF('Full Data Specification'!D69="","",'Full Data Specification'!D69)</f>
        <v xml:space="preserve">Is an alternative solution pursuant to the BCA being used?
</v>
      </c>
      <c r="E69" s="258" t="str">
        <f>IF('Full Data Specification'!E69="","",'Full Data Specification'!E69)</f>
        <v/>
      </c>
      <c r="F69" s="258" t="str">
        <f>IF('Full Data Specification'!F69="","",'Full Data Specification'!F69)</f>
        <v>Variable character, limited to
Y = Yes
N = No</v>
      </c>
      <c r="G69" s="258" t="str">
        <f>IF('Full Data Specification'!G69="","",'Full Data Specification'!G69)</f>
        <v/>
      </c>
      <c r="H69" s="504">
        <f>IF('Full Data Specification'!H69="","",'Full Data Specification'!H69)</f>
        <v>1</v>
      </c>
      <c r="I69" s="472"/>
      <c r="J69" s="58"/>
      <c r="K69" s="49"/>
      <c r="L69" s="49"/>
      <c r="M69" s="49"/>
      <c r="N69" s="58"/>
      <c r="O69" s="58"/>
      <c r="P69" s="58"/>
      <c r="Q69" s="58"/>
      <c r="R69" s="110"/>
      <c r="S69" s="21"/>
      <c r="T69" s="49"/>
      <c r="U69" s="528"/>
      <c r="V69" s="79" t="str">
        <f>IF('Full Data Specification'!V69="","",'Full Data Specification'!V69)</f>
        <v/>
      </c>
      <c r="W69" s="100"/>
    </row>
    <row r="70" spans="1:23" customFormat="1" ht="22.5" customHeight="1" thickTop="1" thickBot="1" x14ac:dyDescent="0.25">
      <c r="A70" s="673"/>
      <c r="B70" s="258" t="str">
        <f>IF('Full Data Specification'!B70="","",'Full Data Specification'!B70)</f>
        <v>inspections_imposed</v>
      </c>
      <c r="C70" s="258" t="str">
        <f>IF('Full Data Specification'!C70="","",'Full Data Specification'!C70)</f>
        <v xml:space="preserve">Inspection  </v>
      </c>
      <c r="D70" s="258" t="str">
        <f>IF('Full Data Specification'!D70="","",'Full Data Specification'!D70)</f>
        <v xml:space="preserve">Indicate whether any inspections are imposed on this permit.
</v>
      </c>
      <c r="E70" s="258" t="str">
        <f>IF('Full Data Specification'!E70="","",'Full Data Specification'!E70)</f>
        <v/>
      </c>
      <c r="F70" s="258" t="str">
        <f>IF('Full Data Specification'!F70="","",'Full Data Specification'!F70)</f>
        <v>Variable character, limited to
Y = Yes
N = No</v>
      </c>
      <c r="G70" s="258" t="str">
        <f>IF('Full Data Specification'!G70="","",'Full Data Specification'!G70)</f>
        <v/>
      </c>
      <c r="H70" s="504">
        <f>IF('Full Data Specification'!H70="","",'Full Data Specification'!H70)</f>
        <v>1</v>
      </c>
      <c r="I70" s="472"/>
      <c r="J70" s="58"/>
      <c r="K70" s="32"/>
      <c r="L70" s="58"/>
      <c r="M70" s="58"/>
      <c r="N70" s="58"/>
      <c r="O70" s="58"/>
      <c r="P70" s="58"/>
      <c r="Q70" s="58"/>
      <c r="R70" s="110"/>
      <c r="S70" s="21"/>
      <c r="T70" s="49"/>
      <c r="U70" s="528"/>
      <c r="V70" s="79" t="str">
        <f>IF('Full Data Specification'!V70="","",'Full Data Specification'!V70)</f>
        <v/>
      </c>
      <c r="W70" s="100"/>
    </row>
    <row r="71" spans="1:23" customFormat="1" ht="22.5" customHeight="1" thickTop="1" thickBot="1" x14ac:dyDescent="0.25">
      <c r="A71" s="673"/>
      <c r="B71" s="258" t="str">
        <f>IF('Full Data Specification'!B71="","",'Full Data Specification'!B71)</f>
        <v>inspections_imposed_details</v>
      </c>
      <c r="C71" s="258" t="str">
        <f>IF('Full Data Specification'!C71="","",'Full Data Specification'!C71)</f>
        <v>Inspections Imposed Details</v>
      </c>
      <c r="D71" s="258" t="str">
        <f>IF('Full Data Specification'!D71="","",'Full Data Specification'!D71)</f>
        <v>Details of the inspections imposed.</v>
      </c>
      <c r="E71" s="258" t="str">
        <f>IF('Full Data Specification'!E71="","",'Full Data Specification'!E71)</f>
        <v>Required if applicable.
Applicable if 'inspections_imposed' is "yes"</v>
      </c>
      <c r="F71" s="258" t="str">
        <f>IF('Full Data Specification'!F71="","",'Full Data Specification'!F71)</f>
        <v>Variable character</v>
      </c>
      <c r="G71" s="258" t="str">
        <f>IF('Full Data Specification'!G71="","",'Full Data Specification'!G71)</f>
        <v/>
      </c>
      <c r="H71" s="504">
        <f>IF('Full Data Specification'!H71="","",'Full Data Specification'!H71)</f>
        <v>1000</v>
      </c>
      <c r="I71" s="344"/>
      <c r="J71" s="227"/>
      <c r="K71" s="340"/>
      <c r="L71" s="227"/>
      <c r="M71" s="227"/>
      <c r="N71" s="227"/>
      <c r="O71" s="227"/>
      <c r="P71" s="227"/>
      <c r="Q71" s="227"/>
      <c r="R71" s="110"/>
      <c r="S71" s="109"/>
      <c r="T71" s="49"/>
      <c r="U71" s="528"/>
      <c r="V71" s="79" t="str">
        <f>IF('Full Data Specification'!V71="","",'Full Data Specification'!V71)</f>
        <v/>
      </c>
      <c r="W71" s="115"/>
    </row>
    <row r="72" spans="1:23" customFormat="1" ht="22.5" customHeight="1" thickTop="1" thickBot="1" x14ac:dyDescent="0.25">
      <c r="A72" s="673"/>
      <c r="B72" s="258" t="str">
        <f>IF('Full Data Specification'!B72="","",'Full Data Specification'!B72)</f>
        <v>inspections_completed</v>
      </c>
      <c r="C72" s="258" t="str">
        <f>IF('Full Data Specification'!C72="","",'Full Data Specification'!C72)</f>
        <v>Inspection Action</v>
      </c>
      <c r="D72" s="258" t="str">
        <f>IF('Full Data Specification'!D72="","",'Full Data Specification'!D72)</f>
        <v xml:space="preserve">This is a summation value.
If inspection(s) were required, every inspection must be completed for a ‘Yes’ value.
</v>
      </c>
      <c r="E72" s="258" t="str">
        <f>IF('Full Data Specification'!E72="","",'Full Data Specification'!E72)</f>
        <v>Required if applicable.
Applicable if 'inspections_imposed' is "yes"</v>
      </c>
      <c r="F72" s="258" t="str">
        <f>IF('Full Data Specification'!F72="","",'Full Data Specification'!F72)</f>
        <v>Variable character, limited to
Y = Yes
N = No</v>
      </c>
      <c r="G72" s="258" t="str">
        <f>IF('Full Data Specification'!G72="","",'Full Data Specification'!G72)</f>
        <v/>
      </c>
      <c r="H72" s="504">
        <f>IF('Full Data Specification'!H72="","",'Full Data Specification'!H72)</f>
        <v>1</v>
      </c>
      <c r="I72" s="488"/>
      <c r="J72" s="342"/>
      <c r="K72" s="342"/>
      <c r="L72" s="227"/>
      <c r="M72" s="227"/>
      <c r="N72" s="335"/>
      <c r="O72" s="335"/>
      <c r="P72" s="227"/>
      <c r="Q72" s="227"/>
      <c r="R72" s="110"/>
      <c r="S72" s="109"/>
      <c r="T72" s="117"/>
      <c r="U72" s="532"/>
      <c r="V72" s="78" t="str">
        <f>IF('Full Data Specification'!V72="","",'Full Data Specification'!V72)</f>
        <v/>
      </c>
      <c r="W72" s="100"/>
    </row>
    <row r="73" spans="1:23" customFormat="1" ht="22.5" customHeight="1" thickTop="1" thickBot="1" x14ac:dyDescent="0.25">
      <c r="A73" s="673"/>
      <c r="B73" s="258" t="str">
        <f>IF('Full Data Specification'!B73="","",'Full Data Specification'!B73)</f>
        <v>tests_imposed</v>
      </c>
      <c r="C73" s="258" t="str">
        <f>IF('Full Data Specification'!C73="","",'Full Data Specification'!C73)</f>
        <v>Test</v>
      </c>
      <c r="D73" s="258" t="str">
        <f>IF('Full Data Specification'!D73="","",'Full Data Specification'!D73)</f>
        <v>Indicate whether any tests are imposed on this permit.</v>
      </c>
      <c r="E73" s="258" t="str">
        <f>IF('Full Data Specification'!E73="","",'Full Data Specification'!E73)</f>
        <v/>
      </c>
      <c r="F73" s="258" t="str">
        <f>IF('Full Data Specification'!F73="","",'Full Data Specification'!F73)</f>
        <v>Variable character, limited to
Y = Yes
N = No</v>
      </c>
      <c r="G73" s="258" t="str">
        <f>IF('Full Data Specification'!G73="","",'Full Data Specification'!G73)</f>
        <v/>
      </c>
      <c r="H73" s="504">
        <f>IF('Full Data Specification'!H73="","",'Full Data Specification'!H73)</f>
        <v>1</v>
      </c>
      <c r="I73" s="480"/>
      <c r="J73" s="334"/>
      <c r="K73" s="343"/>
      <c r="L73" s="334"/>
      <c r="M73" s="334"/>
      <c r="N73" s="334"/>
      <c r="O73" s="334"/>
      <c r="P73" s="334"/>
      <c r="Q73" s="334"/>
      <c r="R73" s="110"/>
      <c r="S73" s="21"/>
      <c r="T73" s="49"/>
      <c r="U73" s="528"/>
      <c r="V73" s="78" t="str">
        <f>IF('Full Data Specification'!V73="","",'Full Data Specification'!V73)</f>
        <v/>
      </c>
      <c r="W73" s="100"/>
    </row>
    <row r="74" spans="1:23" customFormat="1" ht="22.5" customHeight="1" thickTop="1" thickBot="1" x14ac:dyDescent="0.25">
      <c r="A74" s="673"/>
      <c r="B74" s="258" t="str">
        <f>IF('Full Data Specification'!B74="","",'Full Data Specification'!B74)</f>
        <v>tests_imposed_details</v>
      </c>
      <c r="C74" s="258" t="str">
        <f>IF('Full Data Specification'!C74="","",'Full Data Specification'!C74)</f>
        <v>Test Imposed Details</v>
      </c>
      <c r="D74" s="258" t="str">
        <f>IF('Full Data Specification'!D74="","",'Full Data Specification'!D74)</f>
        <v>Details of any tests imposed.</v>
      </c>
      <c r="E74" s="258" t="str">
        <f>IF('Full Data Specification'!E74="","",'Full Data Specification'!E74)</f>
        <v>Required if applicable.
Required if 'tests_imposed' is "yes"</v>
      </c>
      <c r="F74" s="258" t="str">
        <f>IF('Full Data Specification'!F74="","",'Full Data Specification'!F74)</f>
        <v>Variable character</v>
      </c>
      <c r="G74" s="258" t="str">
        <f>IF('Full Data Specification'!G74="","",'Full Data Specification'!G74)</f>
        <v/>
      </c>
      <c r="H74" s="504">
        <f>IF('Full Data Specification'!H74="","",'Full Data Specification'!H74)</f>
        <v>1000</v>
      </c>
      <c r="I74" s="344"/>
      <c r="J74" s="344"/>
      <c r="K74" s="340"/>
      <c r="L74" s="227"/>
      <c r="M74" s="227"/>
      <c r="N74" s="227"/>
      <c r="O74" s="227"/>
      <c r="P74" s="227"/>
      <c r="Q74" s="227"/>
      <c r="R74" s="110"/>
      <c r="S74" s="109"/>
      <c r="T74" s="49"/>
      <c r="U74" s="528"/>
      <c r="V74" s="78" t="str">
        <f>IF('Full Data Specification'!V74="","",'Full Data Specification'!V74)</f>
        <v/>
      </c>
      <c r="W74" s="100"/>
    </row>
    <row r="75" spans="1:23" customFormat="1" ht="22.5" customHeight="1" thickTop="1" thickBot="1" x14ac:dyDescent="0.25">
      <c r="A75" s="674"/>
      <c r="B75" s="258" t="str">
        <f>IF('Full Data Specification'!B75="","",'Full Data Specification'!B75)</f>
        <v>tests_completed</v>
      </c>
      <c r="C75" s="258" t="str">
        <f>IF('Full Data Specification'!C75="","",'Full Data Specification'!C75)</f>
        <v>Test Action</v>
      </c>
      <c r="D75" s="258" t="str">
        <f>IF('Full Data Specification'!D75="","",'Full Data Specification'!D75)</f>
        <v>This is a summation value.
If test(s) were required, every test must be completed.
Were the test(s) completed?</v>
      </c>
      <c r="E75" s="258" t="str">
        <f>IF('Full Data Specification'!E75="","",'Full Data Specification'!E75)</f>
        <v>Required if applicable.
Required if 'tests_imposed' is "yes"</v>
      </c>
      <c r="F75" s="258" t="str">
        <f>IF('Full Data Specification'!F75="","",'Full Data Specification'!F75)</f>
        <v>Variable character, limited to
Y= Yes
N= No</v>
      </c>
      <c r="G75" s="258" t="str">
        <f>IF('Full Data Specification'!G75="","",'Full Data Specification'!G75)</f>
        <v/>
      </c>
      <c r="H75" s="504">
        <f>IF('Full Data Specification'!H75="","",'Full Data Specification'!H75)</f>
        <v>1</v>
      </c>
      <c r="I75" s="489"/>
      <c r="J75" s="346"/>
      <c r="K75" s="347"/>
      <c r="L75" s="348"/>
      <c r="M75" s="344"/>
      <c r="N75" s="349"/>
      <c r="O75" s="350"/>
      <c r="P75" s="348"/>
      <c r="Q75" s="344"/>
      <c r="R75" s="179"/>
      <c r="S75" s="186"/>
      <c r="T75" s="180"/>
      <c r="U75" s="533"/>
      <c r="V75" s="142" t="str">
        <f>IF('Full Data Specification'!V75="","",'Full Data Specification'!V75)</f>
        <v/>
      </c>
      <c r="W75" s="100"/>
    </row>
    <row r="76" spans="1:23" customFormat="1" ht="22.5" customHeight="1" thickTop="1" thickBot="1" x14ac:dyDescent="0.25">
      <c r="A76" s="678" t="str">
        <f>'Full Data Specification'!A76:A86</f>
        <v>APPLICATION PROCESS DETAILS</v>
      </c>
      <c r="B76" s="258" t="str">
        <f>IF('Full Data Specification'!B76="","",'Full Data Specification'!B76)</f>
        <v>application_recd_date</v>
      </c>
      <c r="C76" s="258" t="str">
        <f>IF('Full Data Specification'!C76="","",'Full Data Specification'!C76)</f>
        <v xml:space="preserve">Application Date First Made </v>
      </c>
      <c r="D76" s="258" t="str">
        <f>IF('Full Data Specification'!D76="","",'Full Data Specification'!D76)</f>
        <v>Date application first submitted.</v>
      </c>
      <c r="E76" s="258" t="str">
        <f>IF('Full Data Specification'!E76="","",'Full Data Specification'!E76)</f>
        <v/>
      </c>
      <c r="F76" s="258" t="str">
        <f>IF('Full Data Specification'!F76="","",'Full Data Specification'!F76)</f>
        <v>Date in format DD/MM/YYYY</v>
      </c>
      <c r="G76" s="258" t="str">
        <f>IF('Full Data Specification'!G76="","",'Full Data Specification'!G76)</f>
        <v/>
      </c>
      <c r="H76" s="504">
        <f>IF('Full Data Specification'!H76="","",'Full Data Specification'!H76)</f>
        <v>10</v>
      </c>
      <c r="I76" s="462"/>
      <c r="J76" s="162"/>
      <c r="K76" s="162"/>
      <c r="L76" s="162"/>
      <c r="M76" s="162"/>
      <c r="N76" s="162"/>
      <c r="O76" s="134"/>
      <c r="P76" s="162"/>
      <c r="Q76" s="134"/>
      <c r="R76" s="134"/>
      <c r="S76" s="136"/>
      <c r="T76" s="162"/>
      <c r="U76" s="510"/>
      <c r="V76" s="188" t="str">
        <f>IF('Full Data Specification'!V76="","",'Full Data Specification'!V76)</f>
        <v/>
      </c>
      <c r="W76" s="100"/>
    </row>
    <row r="77" spans="1:23" customFormat="1" ht="22.5" customHeight="1" thickTop="1" thickBot="1" x14ac:dyDescent="0.25">
      <c r="A77" s="679"/>
      <c r="B77" s="258" t="str">
        <f>IF('Full Data Specification'!B77="","",'Full Data Specification'!B77)</f>
        <v>decision_due_date</v>
      </c>
      <c r="C77" s="258" t="str">
        <f>IF('Full Data Specification'!C77="","",'Full Data Specification'!C77)</f>
        <v>Initial Due Date for Decision</v>
      </c>
      <c r="D77" s="258" t="str">
        <f>IF('Full Data Specification'!D77="","",'Full Data Specification'!D77)</f>
        <v xml:space="preserve">Initial due date for determination (+11 or + 26 business days from date application first made) or the compliance due date.
</v>
      </c>
      <c r="E77" s="258" t="str">
        <f>IF('Full Data Specification'!E77="","",'Full Data Specification'!E77)</f>
        <v/>
      </c>
      <c r="F77" s="258" t="str">
        <f>IF('Full Data Specification'!F77="","",'Full Data Specification'!F77)</f>
        <v>Date in format DD/MM/YYYY</v>
      </c>
      <c r="G77" s="258" t="str">
        <f>IF('Full Data Specification'!G77="","",'Full Data Specification'!G77)</f>
        <v/>
      </c>
      <c r="H77" s="504" t="str">
        <f>IF('Full Data Specification'!H77="","",'Full Data Specification'!H77)</f>
        <v/>
      </c>
      <c r="I77" s="463"/>
      <c r="J77" s="27"/>
      <c r="K77" s="27"/>
      <c r="L77" s="19"/>
      <c r="M77" s="19"/>
      <c r="N77" s="27"/>
      <c r="O77" s="50"/>
      <c r="P77" s="27"/>
      <c r="Q77" s="50"/>
      <c r="R77" s="110"/>
      <c r="S77" s="113"/>
      <c r="T77" s="27"/>
      <c r="U77" s="511"/>
      <c r="V77" s="79" t="str">
        <f>IF('Full Data Specification'!V77="","",'Full Data Specification'!V77)</f>
        <v/>
      </c>
      <c r="W77" s="100"/>
    </row>
    <row r="78" spans="1:23" customFormat="1" ht="22.5" customHeight="1" thickTop="1" thickBot="1" x14ac:dyDescent="0.25">
      <c r="A78" s="679"/>
      <c r="B78" s="258" t="str">
        <f>IF('Full Data Specification'!B78="","",'Full Data Specification'!B78)</f>
        <v>decision_outcome</v>
      </c>
      <c r="C78" s="258" t="str">
        <f>IF('Full Data Specification'!C78="","",'Full Data Specification'!C78)</f>
        <v>Application Outcome</v>
      </c>
      <c r="D78" s="258" t="str">
        <f>IF('Full Data Specification'!D78="","",'Full Data Specification'!D78)</f>
        <v>Outcome or decision made on application.</v>
      </c>
      <c r="E78" s="258" t="str">
        <f>IF('Full Data Specification'!E78="","",'Full Data Specification'!E78)</f>
        <v xml:space="preserve">The applicable codes depend on the instrument type:
BA01, BA02, BA05:  GRANT, REF-NG, R-INFO, R-REQ, R-ERR, R-INCO, R-TIME, WBA
BA09, BA11, BA13, BA15: GRANT, REF-NG, R-INFO, R-REQ, R-ERR, WBA
BA21: BO115, BO117, BO118
BA22, BA23: GRANT, R-REQ, REF-NG, WBA
</v>
      </c>
      <c r="F78" s="258" t="str">
        <f>IF('Full Data Specification'!F78="","",'Full Data Specification'!F78)</f>
        <v>Variable character, limited to
GRANT = Grant
REF-NG = Refused/Not Granted
R-INCO = Refused: Inconsistent with a function under written law or an agreement with the applicant
R-INFO = Refused to consider: information/documents requested not provided within specified time
R-TIME = Refused: Decision not made in time
R-ERR = Refused: Error in information provided or in document accompanying the application
R-REQ = Not granted – Requirements not satisfied
BO110 = S110 Issuance of a building order
BO117 = S117 Revocation of a building order
BO118 = S118 Permit authority causes an authorised person to give effect to a building order in case of non-compliance
WBA = Application withdrawn: No decision made
REF-NG is a temporary code which can be used for all application types to indicate it was not granted/refused.</v>
      </c>
      <c r="G78" s="258" t="str">
        <f>IF('Full Data Specification'!G78="","",'Full Data Specification'!G78)</f>
        <v/>
      </c>
      <c r="H78" s="504">
        <f>IF('Full Data Specification'!H78="","",'Full Data Specification'!H78)</f>
        <v>6</v>
      </c>
      <c r="I78" s="490"/>
      <c r="J78" s="50"/>
      <c r="K78" s="50"/>
      <c r="L78" s="49"/>
      <c r="M78" s="49"/>
      <c r="N78" s="50"/>
      <c r="O78" s="50"/>
      <c r="P78" s="50"/>
      <c r="Q78" s="50"/>
      <c r="R78" s="110"/>
      <c r="S78" s="50"/>
      <c r="T78" s="50"/>
      <c r="U78" s="515"/>
      <c r="V78" s="85" t="str">
        <f>IF('Full Data Specification'!V78="","",'Full Data Specification'!V78)</f>
        <v/>
      </c>
      <c r="W78" s="100"/>
    </row>
    <row r="79" spans="1:23" customFormat="1" ht="22.5" customHeight="1" thickTop="1" thickBot="1" x14ac:dyDescent="0.25">
      <c r="A79" s="679"/>
      <c r="B79" s="258" t="str">
        <f>IF('Full Data Specification'!B79="","",'Full Data Specification'!B79)</f>
        <v>permit_number</v>
      </c>
      <c r="C79" s="258" t="str">
        <f>IF('Full Data Specification'!C79="","",'Full Data Specification'!C79)</f>
        <v>The Permit or Certificate Number issued by the Permit Authority</v>
      </c>
      <c r="D79" s="258" t="str">
        <f>IF('Full Data Specification'!D79="","",'Full Data Specification'!D79)</f>
        <v>The permit or certificate number issued by the permit authority</v>
      </c>
      <c r="E79" s="258" t="str">
        <f>IF('Full Data Specification'!E79="","",'Full Data Specification'!E79)</f>
        <v/>
      </c>
      <c r="F79" s="258" t="str">
        <f>IF('Full Data Specification'!F79="","",'Full Data Specification'!F79)</f>
        <v>Variable character</v>
      </c>
      <c r="G79" s="258" t="str">
        <f>IF('Full Data Specification'!G79="","",'Full Data Specification'!G79)</f>
        <v/>
      </c>
      <c r="H79" s="504">
        <f>IF('Full Data Specification'!H79="","",'Full Data Specification'!H79)</f>
        <v>20</v>
      </c>
      <c r="I79" s="472"/>
      <c r="J79" s="58"/>
      <c r="K79" s="58"/>
      <c r="L79" s="110"/>
      <c r="M79" s="110"/>
      <c r="N79" s="58"/>
      <c r="O79" s="58"/>
      <c r="P79" s="58"/>
      <c r="Q79" s="58"/>
      <c r="R79" s="113"/>
      <c r="S79" s="110"/>
      <c r="T79" s="110"/>
      <c r="U79" s="534"/>
      <c r="V79" s="78" t="str">
        <f>IF('Full Data Specification'!V79="","",'Full Data Specification'!V79)</f>
        <v/>
      </c>
      <c r="W79" s="100"/>
    </row>
    <row r="80" spans="1:23" customFormat="1" ht="22.5" customHeight="1" thickTop="1" thickBot="1" x14ac:dyDescent="0.25">
      <c r="A80" s="679"/>
      <c r="B80" s="258" t="str">
        <f>IF('Full Data Specification'!B80="","",'Full Data Specification'!B80)</f>
        <v>extn_further_info</v>
      </c>
      <c r="C80" s="258" t="str">
        <f>IF('Full Data Specification'!C80="","",'Full Data Specification'!C80)</f>
        <v>Extension of Time for Further Information (S18)</v>
      </c>
      <c r="D80" s="258" t="str">
        <f>IF('Full Data Specification'!D80="","",'Full Data Specification'!D80)</f>
        <v xml:space="preserve">S18 Building Act: Only one opportunity is allowed under regulations for permit authorities to request further information and it must be provided ‘within a specified time of not more than 21 days’.
This data reflects if the permit authority has applied S18 of Building Act to stop the clock.
</v>
      </c>
      <c r="E80" s="258" t="str">
        <f>IF('Full Data Specification'!E80="","",'Full Data Specification'!E80)</f>
        <v/>
      </c>
      <c r="F80" s="258" t="str">
        <f>IF('Full Data Specification'!F80="","",'Full Data Specification'!F80)</f>
        <v>Variable character, limited to
Y= Yes
N= No</v>
      </c>
      <c r="G80" s="258" t="str">
        <f>IF('Full Data Specification'!G80="","",'Full Data Specification'!G80)</f>
        <v/>
      </c>
      <c r="H80" s="504">
        <f>IF('Full Data Specification'!H80="","",'Full Data Specification'!H80)</f>
        <v>1</v>
      </c>
      <c r="I80" s="474"/>
      <c r="J80" s="60"/>
      <c r="K80" s="60"/>
      <c r="L80" s="19"/>
      <c r="M80" s="19"/>
      <c r="N80" s="60"/>
      <c r="O80" s="58"/>
      <c r="P80" s="60"/>
      <c r="Q80" s="58"/>
      <c r="R80" s="110"/>
      <c r="S80" s="113"/>
      <c r="T80" s="19"/>
      <c r="U80" s="524"/>
      <c r="V80" s="78" t="str">
        <f>IF('Full Data Specification'!V80="","",'Full Data Specification'!V80)</f>
        <v/>
      </c>
      <c r="W80" s="115"/>
    </row>
    <row r="81" spans="1:23" customFormat="1" ht="22.5" customHeight="1" thickTop="1" thickBot="1" x14ac:dyDescent="0.25">
      <c r="A81" s="679"/>
      <c r="B81" s="258" t="str">
        <f>IF('Full Data Specification'!B81="","",'Full Data Specification'!B81)</f>
        <v>extn_further_info_reason</v>
      </c>
      <c r="C81" s="258" t="str">
        <f>IF('Full Data Specification'!C81="","",'Full Data Specification'!C81)</f>
        <v>Reason Further Information Requested (S18)</v>
      </c>
      <c r="D81" s="258" t="str">
        <f>IF('Full Data Specification'!D81="","",'Full Data Specification'!D81)</f>
        <v xml:space="preserve">S18 Building Act: Only one opportunity is allowed under regulations for permit authorities to request further information and it must be provided ‘within a specified time of not more than 21 days’.
Reasons as to why the clock is stopped.
</v>
      </c>
      <c r="E81" s="258" t="str">
        <f>IF('Full Data Specification'!E81="","",'Full Data Specification'!E81)</f>
        <v>Required if applicable.
This data is applicable if the permit authority has applied S18 of the Building Act to stop the clock. Only one value is required, the value being the main reason as to why the clock is stopped.
Up to 3 values permitted.</v>
      </c>
      <c r="F81" s="258" t="str">
        <f>IF('Full Data Specification'!F81="","",'Full Data Specification'!F81)</f>
        <v>Variable character, limited to
1 = S16 - non-compliant
2 = Non compliant with NCC
3 = Poor alignment of CDC to permit documentation
4 = Rcodes
5 = Planning, other than Rcodes
6 = Heritage
7 = Health
8 = DFES
9 = Bushfire requirement
10 = Department of Water
11 =Other</v>
      </c>
      <c r="G81" s="258" t="str">
        <f>IF('Full Data Specification'!G81="","",'Full Data Specification'!G81)</f>
        <v/>
      </c>
      <c r="H81" s="504">
        <f>IF('Full Data Specification'!H81="","",'Full Data Specification'!H81)</f>
        <v>2</v>
      </c>
      <c r="I81" s="390"/>
      <c r="J81" s="330"/>
      <c r="K81" s="330"/>
      <c r="L81" s="351"/>
      <c r="M81" s="351"/>
      <c r="N81" s="330"/>
      <c r="O81" s="330"/>
      <c r="P81" s="330"/>
      <c r="Q81" s="330"/>
      <c r="R81" s="110"/>
      <c r="S81" s="113"/>
      <c r="T81" s="19"/>
      <c r="U81" s="524"/>
      <c r="V81" s="86" t="str">
        <f>IF('Full Data Specification'!V81="","",'Full Data Specification'!V81)</f>
        <v/>
      </c>
      <c r="W81" s="100"/>
    </row>
    <row r="82" spans="1:23" customFormat="1" ht="22.5" customHeight="1" thickTop="1" thickBot="1" x14ac:dyDescent="0.25">
      <c r="A82" s="679"/>
      <c r="B82" s="258" t="str">
        <f>IF('Full Data Specification'!B82="","",'Full Data Specification'!B82)</f>
        <v>extn_time_request</v>
      </c>
      <c r="C82" s="258" t="str">
        <f>IF('Full Data Specification'!C82="","",'Full Data Specification'!C82)</f>
        <v>Extension of Time Agreed</v>
      </c>
      <c r="D82" s="258" t="str">
        <f>IF('Full Data Specification'!D82="","",'Full Data Specification'!D82)</f>
        <v>Agreement in writing between the applicant and the permit authority for extension beyond the regulated timeframe.
(R20 Building Regulations)</v>
      </c>
      <c r="E82" s="258" t="str">
        <f>IF('Full Data Specification'!E82="","",'Full Data Specification'!E82)</f>
        <v/>
      </c>
      <c r="F82" s="258" t="str">
        <f>IF('Full Data Specification'!F82="","",'Full Data Specification'!F82)</f>
        <v>Variable character, limited to
Y = Yes
N = No</v>
      </c>
      <c r="G82" s="258" t="str">
        <f>IF('Full Data Specification'!G82="","",'Full Data Specification'!G82)</f>
        <v/>
      </c>
      <c r="H82" s="504">
        <f>IF('Full Data Specification'!H82="","",'Full Data Specification'!H82)</f>
        <v>1</v>
      </c>
      <c r="I82" s="491"/>
      <c r="J82" s="198"/>
      <c r="K82" s="198"/>
      <c r="L82" s="352"/>
      <c r="M82" s="352"/>
      <c r="N82" s="352"/>
      <c r="O82" s="352"/>
      <c r="P82" s="352"/>
      <c r="Q82" s="352"/>
      <c r="R82" s="49"/>
      <c r="S82" s="21"/>
      <c r="T82" s="49"/>
      <c r="U82" s="528"/>
      <c r="V82" s="80" t="str">
        <f>IF('Full Data Specification'!V82="","",'Full Data Specification'!V82)</f>
        <v/>
      </c>
      <c r="W82" s="115"/>
    </row>
    <row r="83" spans="1:23" customFormat="1" ht="22.5" customHeight="1" thickTop="1" thickBot="1" x14ac:dyDescent="0.25">
      <c r="A83" s="679"/>
      <c r="B83" s="258" t="str">
        <f>IF('Full Data Specification'!B83="","",'Full Data Specification'!B83)</f>
        <v>extn_time_request_type</v>
      </c>
      <c r="C83" s="258" t="str">
        <f>IF('Full Data Specification'!C83="","",'Full Data Specification'!C83)</f>
        <v>Extension of Time Agreed Party</v>
      </c>
      <c r="D83" s="258" t="str">
        <f>IF('Full Data Specification'!D83="","",'Full Data Specification'!D83)</f>
        <v xml:space="preserve">Indicate the parties that initiated the extension of time.
</v>
      </c>
      <c r="E83" s="258" t="str">
        <f>IF('Full Data Specification'!E83="","",'Full Data Specification'!E83)</f>
        <v>Required if applicable.
This data is required if R20 Building Regulations agreement is applied.</v>
      </c>
      <c r="F83" s="258" t="str">
        <f>IF('Full Data Specification'!F83="","",'Full Data Specification'!F83)</f>
        <v>Variable Character, limited to
IA = Initiated by applicant
IP = Initiated by permit authority
IB = Initiated by both the applicant and the permit authority</v>
      </c>
      <c r="G83" s="258" t="str">
        <f>IF('Full Data Specification'!G83="","",'Full Data Specification'!G83)</f>
        <v/>
      </c>
      <c r="H83" s="504">
        <f>IF('Full Data Specification'!H83="","",'Full Data Specification'!H83)</f>
        <v>2</v>
      </c>
      <c r="I83" s="492"/>
      <c r="J83" s="330"/>
      <c r="K83" s="330"/>
      <c r="L83" s="351"/>
      <c r="M83" s="351"/>
      <c r="N83" s="351"/>
      <c r="O83" s="351"/>
      <c r="P83" s="351"/>
      <c r="Q83" s="351"/>
      <c r="R83" s="19"/>
      <c r="S83" s="3"/>
      <c r="T83" s="19"/>
      <c r="U83" s="524"/>
      <c r="V83" s="79" t="str">
        <f>IF('Full Data Specification'!V83="","",'Full Data Specification'!V83)</f>
        <v/>
      </c>
      <c r="W83" s="100"/>
    </row>
    <row r="84" spans="1:23" customFormat="1" ht="22.5" customHeight="1" thickTop="1" thickBot="1" x14ac:dyDescent="0.25">
      <c r="A84" s="679"/>
      <c r="B84" s="258" t="str">
        <f>IF('Full Data Specification'!B84="","",'Full Data Specification'!B84)</f>
        <v>extn_time_reason</v>
      </c>
      <c r="C84" s="258" t="str">
        <f>IF('Full Data Specification'!C84="","",'Full Data Specification'!C84)</f>
        <v>Reason for Agreed Extension of Time</v>
      </c>
      <c r="D84" s="258" t="str">
        <f>IF('Full Data Specification'!D84="","",'Full Data Specification'!D84)</f>
        <v xml:space="preserve">The reason why the extension of time was required.  
</v>
      </c>
      <c r="E84" s="258" t="str">
        <f>IF('Full Data Specification'!E84="","",'Full Data Specification'!E84)</f>
        <v>Required if applicable.
This data is required if an extension of time is applied.</v>
      </c>
      <c r="F84" s="258" t="str">
        <f>IF('Full Data Specification'!F84="","",'Full Data Specification'!F84)</f>
        <v>Variable character</v>
      </c>
      <c r="G84" s="258" t="str">
        <f>IF('Full Data Specification'!G84="","",'Full Data Specification'!G84)</f>
        <v/>
      </c>
      <c r="H84" s="504">
        <f>IF('Full Data Specification'!H84="","",'Full Data Specification'!H84)</f>
        <v>500</v>
      </c>
      <c r="I84" s="492"/>
      <c r="J84" s="330"/>
      <c r="K84" s="330"/>
      <c r="L84" s="351"/>
      <c r="M84" s="351"/>
      <c r="N84" s="351"/>
      <c r="O84" s="351"/>
      <c r="P84" s="351"/>
      <c r="Q84" s="351"/>
      <c r="R84" s="19"/>
      <c r="S84" s="3"/>
      <c r="T84" s="19"/>
      <c r="U84" s="524"/>
      <c r="V84" s="80" t="str">
        <f>IF('Full Data Specification'!V84="","",'Full Data Specification'!V84)</f>
        <v/>
      </c>
      <c r="W84" s="100"/>
    </row>
    <row r="85" spans="1:23" customFormat="1" ht="22.5" customHeight="1" thickTop="1" thickBot="1" x14ac:dyDescent="0.25">
      <c r="A85" s="679"/>
      <c r="B85" s="258" t="str">
        <f>IF('Full Data Specification'!B85="","",'Full Data Specification'!B85)</f>
        <v>extn_time_due_date</v>
      </c>
      <c r="C85" s="258" t="str">
        <f>IF('Full Data Specification'!C85="","",'Full Data Specification'!C85)</f>
        <v>New Due Date for Decision</v>
      </c>
      <c r="D85" s="258" t="str">
        <f>IF('Full Data Specification'!D85="","",'Full Data Specification'!D85)</f>
        <v xml:space="preserve">Update when further information is requested under Section 18, or when a mutual agreement for extension of the due date is made under Regulation 20.  
</v>
      </c>
      <c r="E85" s="258" t="str">
        <f>IF('Full Data Specification'!E85="","",'Full Data Specification'!E85)</f>
        <v>Required if applicable.
This data is required if an extension of time is applied.</v>
      </c>
      <c r="F85" s="258" t="str">
        <f>IF('Full Data Specification'!F85="","",'Full Data Specification'!F85)</f>
        <v>Date in format DD/MM/YYYY</v>
      </c>
      <c r="G85" s="258" t="str">
        <f>IF('Full Data Specification'!G85="","",'Full Data Specification'!G85)</f>
        <v/>
      </c>
      <c r="H85" s="504">
        <f>IF('Full Data Specification'!H85="","",'Full Data Specification'!H85)</f>
        <v>10</v>
      </c>
      <c r="I85" s="492"/>
      <c r="J85" s="330"/>
      <c r="K85" s="330"/>
      <c r="L85" s="351"/>
      <c r="M85" s="351"/>
      <c r="N85" s="351"/>
      <c r="O85" s="351"/>
      <c r="P85" s="351"/>
      <c r="Q85" s="351"/>
      <c r="R85" s="19"/>
      <c r="S85" s="3"/>
      <c r="T85" s="19"/>
      <c r="U85" s="524"/>
      <c r="V85" s="78" t="str">
        <f>IF('Full Data Specification'!V85="","",'Full Data Specification'!V85)</f>
        <v/>
      </c>
      <c r="W85" s="100"/>
    </row>
    <row r="86" spans="1:23" customFormat="1" ht="22.5" customHeight="1" thickTop="1" thickBot="1" x14ac:dyDescent="0.25">
      <c r="A86" s="680"/>
      <c r="B86" s="258" t="str">
        <f>IF('Full Data Specification'!B86="","",'Full Data Specification'!B86)</f>
        <v>decision_date</v>
      </c>
      <c r="C86" s="258" t="str">
        <f>IF('Full Data Specification'!C86="","",'Full Data Specification'!C86)</f>
        <v xml:space="preserve">Date of Decision </v>
      </c>
      <c r="D86" s="258" t="str">
        <f>IF('Full Data Specification'!D86="","",'Full Data Specification'!D86)</f>
        <v xml:space="preserve">Date of decision to issue or refuse application, or date withdrawn by applicant (not the date notice is communicated).
</v>
      </c>
      <c r="E86" s="258" t="str">
        <f>IF('Full Data Specification'!E86="","",'Full Data Specification'!E86)</f>
        <v/>
      </c>
      <c r="F86" s="258" t="str">
        <f>IF('Full Data Specification'!F86="","",'Full Data Specification'!F86)</f>
        <v>Date in format DD/MM/YYYY</v>
      </c>
      <c r="G86" s="258" t="str">
        <f>IF('Full Data Specification'!G86="","",'Full Data Specification'!G86)</f>
        <v>Approval_date</v>
      </c>
      <c r="H86" s="504">
        <f>IF('Full Data Specification'!H86="","",'Full Data Specification'!H86)</f>
        <v>10</v>
      </c>
      <c r="I86" s="493"/>
      <c r="J86" s="149"/>
      <c r="K86" s="149"/>
      <c r="L86" s="130"/>
      <c r="M86" s="130"/>
      <c r="N86" s="149"/>
      <c r="O86" s="140"/>
      <c r="P86" s="149"/>
      <c r="Q86" s="140"/>
      <c r="R86" s="179"/>
      <c r="S86" s="149"/>
      <c r="T86" s="149"/>
      <c r="U86" s="512"/>
      <c r="V86" s="132" t="str">
        <f>IF('Full Data Specification'!V86="","",'Full Data Specification'!V86)</f>
        <v/>
      </c>
      <c r="W86" s="115"/>
    </row>
    <row r="87" spans="1:23" customFormat="1" ht="22.5" customHeight="1" thickTop="1" thickBot="1" x14ac:dyDescent="0.25">
      <c r="A87" s="667" t="str">
        <f>'Full Data Specification'!A87:A88</f>
        <v>COMPLETION / CESSATION</v>
      </c>
      <c r="B87" s="258" t="str">
        <f>IF('Full Data Specification'!B87="","",'Full Data Specification'!B87)</f>
        <v>work_completion_date</v>
      </c>
      <c r="C87" s="258" t="str">
        <f>IF('Full Data Specification'!C87="","",'Full Data Specification'!C87)</f>
        <v>Date of Completion</v>
      </c>
      <c r="D87" s="258" t="str">
        <f>IF('Full Data Specification'!D87="","",'Full Data Specification'!D87)</f>
        <v xml:space="preserve">The date of completion of the work.
</v>
      </c>
      <c r="E87" s="258" t="str">
        <f>IF('Full Data Specification'!E87="","",'Full Data Specification'!E87)</f>
        <v/>
      </c>
      <c r="F87" s="258" t="str">
        <f>IF('Full Data Specification'!F87="","",'Full Data Specification'!F87)</f>
        <v>Date in format DD/MM/YYYY</v>
      </c>
      <c r="G87" s="258" t="str">
        <f>IF('Full Data Specification'!G87="","",'Full Data Specification'!G87)</f>
        <v/>
      </c>
      <c r="H87" s="504">
        <f>IF('Full Data Specification'!H87="","",'Full Data Specification'!H87)</f>
        <v>10</v>
      </c>
      <c r="I87" s="494"/>
      <c r="J87" s="126"/>
      <c r="K87" s="126"/>
      <c r="L87" s="162"/>
      <c r="M87" s="126"/>
      <c r="N87" s="126"/>
      <c r="O87" s="126"/>
      <c r="P87" s="126"/>
      <c r="Q87" s="126"/>
      <c r="R87" s="126"/>
      <c r="S87" s="191"/>
      <c r="T87" s="126"/>
      <c r="U87" s="128"/>
      <c r="V87" s="138" t="str">
        <f>IF('Full Data Specification'!V87="","",'Full Data Specification'!V87)</f>
        <v/>
      </c>
      <c r="W87" s="100"/>
    </row>
    <row r="88" spans="1:23" customFormat="1" ht="22.5" customHeight="1" thickTop="1" thickBot="1" x14ac:dyDescent="0.25">
      <c r="A88" s="669"/>
      <c r="B88" s="258" t="str">
        <f>IF('Full Data Specification'!B88="","",'Full Data Specification'!B88)</f>
        <v>work_cessation_date</v>
      </c>
      <c r="C88" s="258" t="str">
        <f>IF('Full Data Specification'!C88="","",'Full Data Specification'!C88)</f>
        <v>Date of Cessation</v>
      </c>
      <c r="D88" s="258" t="str">
        <f>IF('Full Data Specification'!D88="","",'Full Data Specification'!D88)</f>
        <v xml:space="preserve">The date of cessation of the work.
</v>
      </c>
      <c r="E88" s="258" t="str">
        <f>IF('Full Data Specification'!E88="","",'Full Data Specification'!E88)</f>
        <v/>
      </c>
      <c r="F88" s="258" t="str">
        <f>IF('Full Data Specification'!F88="","",'Full Data Specification'!F88)</f>
        <v>Date in format DD/MM/YYYY</v>
      </c>
      <c r="G88" s="258" t="str">
        <f>IF('Full Data Specification'!G88="","",'Full Data Specification'!G88)</f>
        <v/>
      </c>
      <c r="H88" s="504">
        <f>IF('Full Data Specification'!H88="","",'Full Data Specification'!H88)</f>
        <v>10</v>
      </c>
      <c r="I88" s="495"/>
      <c r="J88" s="122"/>
      <c r="K88" s="122"/>
      <c r="L88" s="122"/>
      <c r="M88" s="121"/>
      <c r="N88" s="122"/>
      <c r="O88" s="122"/>
      <c r="P88" s="122"/>
      <c r="Q88" s="122"/>
      <c r="R88" s="122"/>
      <c r="S88" s="194"/>
      <c r="T88" s="122"/>
      <c r="U88" s="535"/>
      <c r="V88" s="142" t="str">
        <f>IF('Full Data Specification'!V88="","",'Full Data Specification'!V88)</f>
        <v/>
      </c>
      <c r="W88" s="115"/>
    </row>
    <row r="89" spans="1:23" customFormat="1" ht="22.5" customHeight="1" thickTop="1" thickBot="1" x14ac:dyDescent="0.25">
      <c r="A89" s="667" t="str">
        <f>'Full Data Specification'!A89:A92</f>
        <v>RELATED REFERENCE</v>
      </c>
      <c r="B89" s="258" t="str">
        <f>IF('Full Data Specification'!B89="","",'Full Data Specification'!B89)</f>
        <v>primary_rep_num</v>
      </c>
      <c r="C89" s="258" t="str">
        <f>IF('Full Data Specification'!C89="","",'Full Data Specification'!C89)</f>
        <v>Primary Instrument Permit Authority's Identification Number</v>
      </c>
      <c r="D89" s="258" t="str">
        <f>IF('Full Data Specification'!D89="","",'Full Data Specification'!D89)</f>
        <v xml:space="preserve">The ABS permit authority unique identification number, previously reported for the permit that is related to the current instrument being reported.  
</v>
      </c>
      <c r="E89" s="258" t="str">
        <f>IF('Full Data Specification'!E89="","",'Full Data Specification'!E89)</f>
        <v xml:space="preserve">BA07/08/09/11/13/15/21 - Required if applicable.
Applicable if a primary instrument exists, either within BPD and/or only within Permit Authority's database 
</v>
      </c>
      <c r="F89" s="258" t="str">
        <f>IF('Full Data Specification'!F89="","",'Full Data Specification'!F89)</f>
        <v>Number</v>
      </c>
      <c r="G89" s="258" t="str">
        <f>IF('Full Data Specification'!G89="","",'Full Data Specification'!G89)</f>
        <v/>
      </c>
      <c r="H89" s="504">
        <f>IF('Full Data Specification'!H89="","",'Full Data Specification'!H89)</f>
        <v>5</v>
      </c>
      <c r="I89" s="496"/>
      <c r="J89" s="145"/>
      <c r="K89" s="145"/>
      <c r="L89" s="127"/>
      <c r="M89" s="127"/>
      <c r="N89" s="354"/>
      <c r="O89" s="354"/>
      <c r="P89" s="354"/>
      <c r="Q89" s="354"/>
      <c r="R89" s="127"/>
      <c r="S89" s="354"/>
      <c r="T89" s="127"/>
      <c r="U89" s="536"/>
      <c r="V89" s="188" t="str">
        <f>IF('Full Data Specification'!V89="","",'Full Data Specification'!V89)</f>
        <v/>
      </c>
      <c r="W89" s="100"/>
    </row>
    <row r="90" spans="1:23" customFormat="1" ht="22.5" customHeight="1" thickTop="1" thickBot="1" x14ac:dyDescent="0.25">
      <c r="A90" s="668"/>
      <c r="B90" s="258" t="str">
        <f>IF('Full Data Specification'!B90="","",'Full Data Specification'!B90)</f>
        <v>primary_instrument_type</v>
      </c>
      <c r="C90" s="258" t="str">
        <f>IF('Full Data Specification'!C90="","",'Full Data Specification'!C90)</f>
        <v>Primary Instrument Type</v>
      </c>
      <c r="D90" s="258" t="str">
        <f>IF('Full Data Specification'!D90="","",'Full Data Specification'!D90)</f>
        <v xml:space="preserve">The instrument type previously approved that is related to the current instrument being reported.  For example, in the case of a BA7 - Notice of Completion, the BA1 or BA2 is the Primary Instrument Type.
</v>
      </c>
      <c r="E90" s="258" t="str">
        <f>IF('Full Data Specification'!E90="","",'Full Data Specification'!E90)</f>
        <v xml:space="preserve">BA07/08/09/11/13/15/21 - Required if applicable.
Applicable if a primary instrument exists, either within BPD and/or only within Permit Authority's database 
</v>
      </c>
      <c r="F90" s="258" t="str">
        <f>IF('Full Data Specification'!F90="","",'Full Data Specification'!F90)</f>
        <v>Variable character, limited to
BA01 = Building Permit (certified)
BA02 = Building Permit (uncertified)
BA05 = Demolition Permit</v>
      </c>
      <c r="G90" s="258" t="str">
        <f>IF('Full Data Specification'!G90="","",'Full Data Specification'!G90)</f>
        <v/>
      </c>
      <c r="H90" s="504">
        <f>IF('Full Data Specification'!H90="","",'Full Data Specification'!H90)</f>
        <v>4</v>
      </c>
      <c r="I90" s="497"/>
      <c r="J90" s="110"/>
      <c r="K90" s="110"/>
      <c r="L90" s="58"/>
      <c r="M90" s="58"/>
      <c r="N90" s="330"/>
      <c r="O90" s="330"/>
      <c r="P90" s="330"/>
      <c r="Q90" s="330"/>
      <c r="R90" s="58"/>
      <c r="S90" s="330"/>
      <c r="T90" s="58"/>
      <c r="U90" s="516"/>
      <c r="V90" s="79" t="str">
        <f>IF('Full Data Specification'!V90="","",'Full Data Specification'!V90)</f>
        <v/>
      </c>
      <c r="W90" s="115"/>
    </row>
    <row r="91" spans="1:23" customFormat="1" ht="22.5" customHeight="1" thickTop="1" thickBot="1" x14ac:dyDescent="0.25">
      <c r="A91" s="668"/>
      <c r="B91" s="258" t="str">
        <f>IF('Full Data Specification'!B91="","",'Full Data Specification'!B91)</f>
        <v>primary_instrument_num</v>
      </c>
      <c r="C91" s="258" t="str">
        <f>IF('Full Data Specification'!C91="","",'Full Data Specification'!C91)</f>
        <v>Primary Instrument Number</v>
      </c>
      <c r="D91" s="258" t="str">
        <f>IF('Full Data Specification'!D91="","",'Full Data Specification'!D91)</f>
        <v xml:space="preserve">The primary instrument number previously recorded for the building permit or demolition permit that is related to the current instrument being reported.
</v>
      </c>
      <c r="E91" s="258" t="str">
        <f>IF('Full Data Specification'!E91="","",'Full Data Specification'!E91)</f>
        <v xml:space="preserve">Required if applicable.
Only applicable if a primary instrument exists.
</v>
      </c>
      <c r="F91" s="258" t="str">
        <f>IF('Full Data Specification'!F91="","",'Full Data Specification'!F91)</f>
        <v>Variable character</v>
      </c>
      <c r="G91" s="258" t="str">
        <f>IF('Full Data Specification'!G91="","",'Full Data Specification'!G91)</f>
        <v/>
      </c>
      <c r="H91" s="504">
        <f>IF('Full Data Specification'!H91="","",'Full Data Specification'!H91)</f>
        <v>20</v>
      </c>
      <c r="I91" s="498"/>
      <c r="J91" s="21"/>
      <c r="K91" s="21"/>
      <c r="L91" s="58"/>
      <c r="M91" s="58"/>
      <c r="N91" s="330"/>
      <c r="O91" s="330"/>
      <c r="P91" s="330"/>
      <c r="Q91" s="330"/>
      <c r="R91" s="58"/>
      <c r="S91" s="330"/>
      <c r="T91" s="58"/>
      <c r="U91" s="516"/>
      <c r="V91" s="79" t="str">
        <f>IF('Full Data Specification'!V91="","",'Full Data Specification'!V91)</f>
        <v/>
      </c>
      <c r="W91" s="100"/>
    </row>
    <row r="92" spans="1:23" customFormat="1" ht="22.5" customHeight="1" thickTop="1" thickBot="1" x14ac:dyDescent="0.25">
      <c r="A92" s="669"/>
      <c r="B92" s="258" t="str">
        <f>IF('Full Data Specification'!B92="","",'Full Data Specification'!B92)</f>
        <v>primary_permit_number</v>
      </c>
      <c r="C92" s="258" t="str">
        <f>IF('Full Data Specification'!C92="","",'Full Data Specification'!C92)</f>
        <v>The Primary Permit Number</v>
      </c>
      <c r="D92" s="258" t="str">
        <f>IF('Full Data Specification'!D92="","",'Full Data Specification'!D92)</f>
        <v>The permit number of the originating BA01/02/05 permit issued by the permit authority.</v>
      </c>
      <c r="E92" s="258" t="str">
        <f>IF('Full Data Specification'!E92="","",'Full Data Specification'!E92)</f>
        <v/>
      </c>
      <c r="F92" s="258" t="str">
        <f>IF('Full Data Specification'!F92="","",'Full Data Specification'!F92)</f>
        <v>Variable character</v>
      </c>
      <c r="G92" s="258" t="str">
        <f>IF('Full Data Specification'!G92="","",'Full Data Specification'!G92)</f>
        <v/>
      </c>
      <c r="H92" s="504">
        <f>IF('Full Data Specification'!H92="","",'Full Data Specification'!H92)</f>
        <v>20</v>
      </c>
      <c r="I92" s="499"/>
      <c r="J92" s="179"/>
      <c r="K92" s="179"/>
      <c r="L92" s="172"/>
      <c r="M92" s="172"/>
      <c r="N92" s="237"/>
      <c r="O92" s="237"/>
      <c r="P92" s="238"/>
      <c r="Q92" s="239"/>
      <c r="R92" s="240"/>
      <c r="S92" s="237"/>
      <c r="T92" s="179"/>
      <c r="U92" s="537"/>
      <c r="V92" s="132" t="str">
        <f>IF('Full Data Specification'!V92="","",'Full Data Specification'!V92)</f>
        <v/>
      </c>
      <c r="W92" s="100"/>
    </row>
    <row r="93" spans="1:23" customFormat="1" ht="22.5" customHeight="1" thickTop="1" thickBot="1" x14ac:dyDescent="0.25">
      <c r="A93" s="667" t="str">
        <f>'Full Data Specification'!A93:A97</f>
        <v>BUILDING ORDER</v>
      </c>
      <c r="B93" s="258" t="str">
        <f>IF('Full Data Specification'!B93="","",'Full Data Specification'!B93)</f>
        <v>bo_reason</v>
      </c>
      <c r="C93" s="258" t="str">
        <f>IF('Full Data Specification'!C93="","",'Full Data Specification'!C93)</f>
        <v>Content</v>
      </c>
      <c r="D93" s="258" t="str">
        <f>IF('Full Data Specification'!D93="","",'Full Data Specification'!D93)</f>
        <v>The content of the Building Order.</v>
      </c>
      <c r="E93" s="258" t="str">
        <f>IF('Full Data Specification'!E93="","",'Full Data Specification'!E93)</f>
        <v/>
      </c>
      <c r="F93" s="258" t="str">
        <f>IF('Full Data Specification'!F93="","",'Full Data Specification'!F93)</f>
        <v>Variable character</v>
      </c>
      <c r="G93" s="258" t="str">
        <f>IF('Full Data Specification'!G93="","",'Full Data Specification'!G93)</f>
        <v/>
      </c>
      <c r="H93" s="504">
        <f>IF('Full Data Specification'!H93="","",'Full Data Specification'!H93)</f>
        <v>256</v>
      </c>
      <c r="I93" s="203"/>
      <c r="J93" s="182"/>
      <c r="K93" s="182"/>
      <c r="L93" s="182"/>
      <c r="M93" s="182"/>
      <c r="N93" s="182"/>
      <c r="O93" s="182"/>
      <c r="P93" s="182"/>
      <c r="Q93" s="182"/>
      <c r="R93" s="182"/>
      <c r="S93" s="134"/>
      <c r="T93" s="182"/>
      <c r="U93" s="531"/>
      <c r="V93" s="138" t="str">
        <f>IF('Full Data Specification'!V93="","",'Full Data Specification'!V93)</f>
        <v/>
      </c>
      <c r="W93" s="100"/>
    </row>
    <row r="94" spans="1:23" customFormat="1" ht="22.5" customHeight="1" thickTop="1" thickBot="1" x14ac:dyDescent="0.25">
      <c r="A94" s="668"/>
      <c r="B94" s="258" t="str">
        <f>IF('Full Data Specification'!B94="","",'Full Data Specification'!B94)</f>
        <v>bo_date_served</v>
      </c>
      <c r="C94" s="258" t="str">
        <f>IF('Full Data Specification'!C94="","",'Full Data Specification'!C94)</f>
        <v>Service Date</v>
      </c>
      <c r="D94" s="258" t="str">
        <f>IF('Full Data Specification'!D94="","",'Full Data Specification'!D94)</f>
        <v>The date on which the Building Order was served.</v>
      </c>
      <c r="E94" s="258" t="str">
        <f>IF('Full Data Specification'!E94="","",'Full Data Specification'!E94)</f>
        <v/>
      </c>
      <c r="F94" s="258" t="str">
        <f>IF('Full Data Specification'!F94="","",'Full Data Specification'!F94)</f>
        <v>Date in format DD/MM/YYYY</v>
      </c>
      <c r="G94" s="258" t="str">
        <f>IF('Full Data Specification'!G94="","",'Full Data Specification'!G94)</f>
        <v/>
      </c>
      <c r="H94" s="504">
        <f>IF('Full Data Specification'!H94="","",'Full Data Specification'!H94)</f>
        <v>10</v>
      </c>
      <c r="I94" s="51"/>
      <c r="J94" s="49"/>
      <c r="K94" s="49"/>
      <c r="L94" s="49"/>
      <c r="M94" s="49"/>
      <c r="N94" s="49"/>
      <c r="O94" s="49"/>
      <c r="P94" s="49"/>
      <c r="Q94" s="49"/>
      <c r="R94" s="49"/>
      <c r="S94" s="50"/>
      <c r="T94" s="49"/>
      <c r="U94" s="528"/>
      <c r="V94" s="78" t="str">
        <f>IF('Full Data Specification'!V94="","",'Full Data Specification'!V94)</f>
        <v/>
      </c>
      <c r="W94" s="115"/>
    </row>
    <row r="95" spans="1:23" customFormat="1" ht="22.5" customHeight="1" thickTop="1" thickBot="1" x14ac:dyDescent="0.25">
      <c r="A95" s="668"/>
      <c r="B95" s="258" t="str">
        <f>IF('Full Data Specification'!B95="","",'Full Data Specification'!B95)</f>
        <v>bo_rectification_instructions</v>
      </c>
      <c r="C95" s="258" t="str">
        <f>IF('Full Data Specification'!C95="","",'Full Data Specification'!C95)</f>
        <v>Rectification instructions</v>
      </c>
      <c r="D95" s="258" t="str">
        <f>IF('Full Data Specification'!D95="","",'Full Data Specification'!D95)</f>
        <v>Rectification instruction (Section 112)</v>
      </c>
      <c r="E95" s="258" t="str">
        <f>IF('Full Data Specification'!E95="","",'Full Data Specification'!E95)</f>
        <v/>
      </c>
      <c r="F95" s="258" t="str">
        <f>IF('Full Data Specification'!F95="","",'Full Data Specification'!F95)</f>
        <v>Variable character</v>
      </c>
      <c r="G95" s="258" t="str">
        <f>IF('Full Data Specification'!G95="","",'Full Data Specification'!G95)</f>
        <v/>
      </c>
      <c r="H95" s="504">
        <f>IF('Full Data Specification'!H95="","",'Full Data Specification'!H95)</f>
        <v>256</v>
      </c>
      <c r="I95" s="51"/>
      <c r="J95" s="49"/>
      <c r="K95" s="49"/>
      <c r="L95" s="49"/>
      <c r="M95" s="49"/>
      <c r="N95" s="49"/>
      <c r="O95" s="49"/>
      <c r="P95" s="49"/>
      <c r="Q95" s="49"/>
      <c r="R95" s="49"/>
      <c r="S95" s="50"/>
      <c r="T95" s="49"/>
      <c r="U95" s="528"/>
      <c r="V95" s="78" t="str">
        <f>IF('Full Data Specification'!V95="","",'Full Data Specification'!V95)</f>
        <v/>
      </c>
      <c r="W95" s="115"/>
    </row>
    <row r="96" spans="1:23" customFormat="1" ht="22.5" customHeight="1" thickTop="1" thickBot="1" x14ac:dyDescent="0.25">
      <c r="A96" s="668"/>
      <c r="B96" s="258" t="str">
        <f>IF('Full Data Specification'!B96="","",'Full Data Specification'!B96)</f>
        <v>bo_notification_instructions</v>
      </c>
      <c r="C96" s="258" t="str">
        <f>IF('Full Data Specification'!C96="","",'Full Data Specification'!C96)</f>
        <v>Notification instructions</v>
      </c>
      <c r="D96" s="258" t="str">
        <f>IF('Full Data Specification'!D96="","",'Full Data Specification'!D96)</f>
        <v>Manner of notification upon completion (Section 112(3)(c)).</v>
      </c>
      <c r="E96" s="258" t="str">
        <f>IF('Full Data Specification'!E96="","",'Full Data Specification'!E96)</f>
        <v/>
      </c>
      <c r="F96" s="258" t="str">
        <f>IF('Full Data Specification'!F96="","",'Full Data Specification'!F96)</f>
        <v>Variable character</v>
      </c>
      <c r="G96" s="258" t="str">
        <f>IF('Full Data Specification'!G96="","",'Full Data Specification'!G96)</f>
        <v/>
      </c>
      <c r="H96" s="504">
        <f>IF('Full Data Specification'!H96="","",'Full Data Specification'!H96)</f>
        <v>256</v>
      </c>
      <c r="I96" s="51"/>
      <c r="J96" s="49"/>
      <c r="K96" s="49"/>
      <c r="L96" s="49"/>
      <c r="M96" s="49"/>
      <c r="N96" s="49"/>
      <c r="O96" s="49"/>
      <c r="P96" s="49"/>
      <c r="Q96" s="49"/>
      <c r="R96" s="49"/>
      <c r="S96" s="50"/>
      <c r="T96" s="49"/>
      <c r="U96" s="528"/>
      <c r="V96" s="78" t="str">
        <f>IF('Full Data Specification'!V96="","",'Full Data Specification'!V96)</f>
        <v/>
      </c>
      <c r="W96" s="115"/>
    </row>
    <row r="97" spans="1:23" customFormat="1" ht="22.5" customHeight="1" thickTop="1" thickBot="1" x14ac:dyDescent="0.25">
      <c r="A97" s="669"/>
      <c r="B97" s="258" t="str">
        <f>IF('Full Data Specification'!B97="","",'Full Data Specification'!B97)</f>
        <v>bo_recipient_type</v>
      </c>
      <c r="C97" s="258" t="str">
        <f>IF('Full Data Specification'!C97="","",'Full Data Specification'!C97)</f>
        <v>Directed to</v>
      </c>
      <c r="D97" s="258" t="str">
        <f>IF('Full Data Specification'!D97="","",'Full Data Specification'!D97)</f>
        <v xml:space="preserve">The person(s) on whom the order was served.
</v>
      </c>
      <c r="E97" s="258" t="str">
        <f>IF('Full Data Specification'!E97="","",'Full Data Specification'!E97)</f>
        <v/>
      </c>
      <c r="F97" s="258" t="str">
        <f>IF('Full Data Specification'!F97="","",'Full Data Specification'!F97)</f>
        <v>Variable character, limited to
1 = S110(2)(a,b) Builder/Demolisher
2 = S110(2)(c,d) Owner
3 = S110(2)(d) Occupier
Multiple values allowed.</v>
      </c>
      <c r="G97" s="258" t="str">
        <f>IF('Full Data Specification'!G97="","",'Full Data Specification'!G97)</f>
        <v/>
      </c>
      <c r="H97" s="504">
        <f>IF('Full Data Specification'!H97="","",'Full Data Specification'!H97)</f>
        <v>9</v>
      </c>
      <c r="I97" s="207"/>
      <c r="J97" s="173"/>
      <c r="K97" s="173"/>
      <c r="L97" s="173"/>
      <c r="M97" s="173"/>
      <c r="N97" s="173"/>
      <c r="O97" s="173"/>
      <c r="P97" s="173"/>
      <c r="Q97" s="173"/>
      <c r="R97" s="173"/>
      <c r="S97" s="140"/>
      <c r="T97" s="173"/>
      <c r="U97" s="529"/>
      <c r="V97" s="142" t="str">
        <f>IF('Full Data Specification'!V97="","",'Full Data Specification'!V97)</f>
        <v/>
      </c>
      <c r="W97" s="115"/>
    </row>
    <row r="98" spans="1:23" customFormat="1" ht="22.5" customHeight="1" thickTop="1" thickBot="1" x14ac:dyDescent="0.25">
      <c r="A98" s="667" t="str">
        <f>'Full Data Specification'!A98:A102</f>
        <v>TIME EXTENSION</v>
      </c>
      <c r="B98" s="258" t="str">
        <f>IF('Full Data Specification'!B98="","",'Full Data Specification'!B98)</f>
        <v>extend_time_until</v>
      </c>
      <c r="C98" s="258" t="str">
        <f>IF('Full Data Specification'!C98="","",'Full Data Specification'!C98)</f>
        <v>Extension Sought Until</v>
      </c>
      <c r="D98" s="258" t="str">
        <f>IF('Full Data Specification'!D98="","",'Full Data Specification'!D98)</f>
        <v>Extension Sought Until</v>
      </c>
      <c r="E98" s="258" t="str">
        <f>IF('Full Data Specification'!E98="","",'Full Data Specification'!E98)</f>
        <v/>
      </c>
      <c r="F98" s="258" t="str">
        <f>IF('Full Data Specification'!F98="","",'Full Data Specification'!F98)</f>
        <v>Date in format DD/MM/YYYY</v>
      </c>
      <c r="G98" s="258" t="str">
        <f>IF('Full Data Specification'!G98="","",'Full Data Specification'!G98)</f>
        <v/>
      </c>
      <c r="H98" s="504">
        <f>IF('Full Data Specification'!H98="","",'Full Data Specification'!H98)</f>
        <v>10</v>
      </c>
      <c r="I98" s="203"/>
      <c r="J98" s="182"/>
      <c r="K98" s="182"/>
      <c r="L98" s="182"/>
      <c r="M98" s="182"/>
      <c r="N98" s="182"/>
      <c r="O98" s="182"/>
      <c r="P98" s="182"/>
      <c r="Q98" s="182"/>
      <c r="R98" s="182"/>
      <c r="S98" s="182"/>
      <c r="T98" s="134"/>
      <c r="U98" s="538"/>
      <c r="V98" s="138" t="str">
        <f>IF('Full Data Specification'!V98="","",'Full Data Specification'!V98)</f>
        <v/>
      </c>
      <c r="W98" s="115"/>
    </row>
    <row r="99" spans="1:23" customFormat="1" ht="22.5" customHeight="1" thickTop="1" thickBot="1" x14ac:dyDescent="0.25">
      <c r="A99" s="668"/>
      <c r="B99" s="258" t="str">
        <f>IF('Full Data Specification'!B99="","",'Full Data Specification'!B99)</f>
        <v>extend_time_grounds</v>
      </c>
      <c r="C99" s="258" t="str">
        <f>IF('Full Data Specification'!C99="","",'Full Data Specification'!C99)</f>
        <v>Extended Time Grounds</v>
      </c>
      <c r="D99" s="258" t="str">
        <f>IF('Full Data Specification'!D99="","",'Full Data Specification'!D99)</f>
        <v>Grounds for extension of time.</v>
      </c>
      <c r="E99" s="258" t="str">
        <f>IF('Full Data Specification'!E99="","",'Full Data Specification'!E99)</f>
        <v/>
      </c>
      <c r="F99" s="258" t="str">
        <f>IF('Full Data Specification'!F99="","",'Full Data Specification'!F99)</f>
        <v>Variable character</v>
      </c>
      <c r="G99" s="258" t="str">
        <f>IF('Full Data Specification'!G99="","",'Full Data Specification'!G99)</f>
        <v/>
      </c>
      <c r="H99" s="504">
        <f>IF('Full Data Specification'!H99="","",'Full Data Specification'!H99)</f>
        <v>500</v>
      </c>
      <c r="I99" s="51"/>
      <c r="J99" s="49"/>
      <c r="K99" s="49"/>
      <c r="L99" s="49"/>
      <c r="M99" s="49"/>
      <c r="N99" s="49"/>
      <c r="O99" s="49"/>
      <c r="P99" s="49"/>
      <c r="Q99" s="49"/>
      <c r="R99" s="49"/>
      <c r="S99" s="49"/>
      <c r="T99" s="50"/>
      <c r="U99" s="515"/>
      <c r="V99" s="78" t="str">
        <f>IF('Full Data Specification'!V99="","",'Full Data Specification'!V99)</f>
        <v/>
      </c>
      <c r="W99" s="115"/>
    </row>
    <row r="100" spans="1:23" customFormat="1" ht="34.5" customHeight="1" thickTop="1" thickBot="1" x14ac:dyDescent="0.25">
      <c r="A100" s="668"/>
      <c r="B100" s="258" t="str">
        <f>IF('Full Data Specification'!B100="","",'Full Data Specification'!B100)</f>
        <v>extend_time_est_completion_date</v>
      </c>
      <c r="C100" s="258" t="str">
        <f>IF('Full Data Specification'!C100="","",'Full Data Specification'!C100)</f>
        <v>Estimated Completion Date</v>
      </c>
      <c r="D100" s="258"/>
      <c r="E100" s="258"/>
      <c r="F100" s="258"/>
      <c r="G100" s="258"/>
      <c r="H100" s="504">
        <f>IF('Full Data Specification'!H100="","",'Full Data Specification'!H100)</f>
        <v>10</v>
      </c>
      <c r="I100" s="51"/>
      <c r="J100" s="49"/>
      <c r="K100" s="49"/>
      <c r="L100" s="49"/>
      <c r="M100" s="49"/>
      <c r="N100" s="49"/>
      <c r="O100" s="49"/>
      <c r="P100" s="49"/>
      <c r="Q100" s="49"/>
      <c r="R100" s="49"/>
      <c r="S100" s="49"/>
      <c r="T100" s="50"/>
      <c r="U100" s="515"/>
      <c r="V100" s="78"/>
      <c r="W100" s="115"/>
    </row>
    <row r="101" spans="1:23" customFormat="1" ht="22.5" customHeight="1" thickTop="1" thickBot="1" x14ac:dyDescent="0.25">
      <c r="A101" s="668"/>
      <c r="B101" s="258" t="str">
        <f>IF('Full Data Specification'!B101="","",'Full Data Specification'!B101)</f>
        <v>work_commenced</v>
      </c>
      <c r="C101" s="258" t="str">
        <f>IF('Full Data Specification'!C101="","",'Full Data Specification'!C101)</f>
        <v>Work Commenced</v>
      </c>
      <c r="D101" s="258" t="str">
        <f>IF('Full Data Specification'!D101="","",'Full Data Specification'!D101)</f>
        <v>Work commenced under the original permit.</v>
      </c>
      <c r="E101" s="258" t="str">
        <f>IF('Full Data Specification'!E101="","",'Full Data Specification'!E101)</f>
        <v/>
      </c>
      <c r="F101" s="258" t="str">
        <f>IF('Full Data Specification'!F101="","",'Full Data Specification'!F101)</f>
        <v>Variable character, limited to
Y = Yes
N= No</v>
      </c>
      <c r="G101" s="258" t="str">
        <f>IF('Full Data Specification'!G101="","",'Full Data Specification'!G101)</f>
        <v/>
      </c>
      <c r="H101" s="504">
        <f>IF('Full Data Specification'!H101="","",'Full Data Specification'!H101)</f>
        <v>1</v>
      </c>
      <c r="I101" s="51"/>
      <c r="J101" s="49"/>
      <c r="K101" s="49"/>
      <c r="L101" s="49"/>
      <c r="M101" s="49"/>
      <c r="N101" s="49"/>
      <c r="O101" s="49"/>
      <c r="P101" s="49"/>
      <c r="Q101" s="49"/>
      <c r="R101" s="49"/>
      <c r="S101" s="49"/>
      <c r="T101" s="50"/>
      <c r="U101" s="528"/>
      <c r="V101" s="78" t="str">
        <f>IF('Full Data Specification'!V101="","",'Full Data Specification'!V101)</f>
        <v/>
      </c>
      <c r="W101" s="115"/>
    </row>
    <row r="102" spans="1:23" customFormat="1" ht="22.5" customHeight="1" thickTop="1" thickBot="1" x14ac:dyDescent="0.25">
      <c r="A102" s="668"/>
      <c r="B102" s="258" t="str">
        <f>IF('Full Data Specification'!B102="","",'Full Data Specification'!B102)</f>
        <v>work_amended</v>
      </c>
      <c r="C102" s="258" t="str">
        <f>IF('Full Data Specification'!C102="","",'Full Data Specification'!C102)</f>
        <v>Work Admended</v>
      </c>
      <c r="D102" s="258" t="str">
        <f>IF('Full Data Specification'!D102="","",'Full Data Specification'!D102)</f>
        <v>Alterations/amendments to works covered in the original permit.</v>
      </c>
      <c r="E102" s="258" t="str">
        <f>IF('Full Data Specification'!E102="","",'Full Data Specification'!E102)</f>
        <v/>
      </c>
      <c r="F102" s="258" t="str">
        <f>IF('Full Data Specification'!F102="","",'Full Data Specification'!F102)</f>
        <v>Variable character, limited to
Y = Yes
N= No</v>
      </c>
      <c r="G102" s="258" t="str">
        <f>IF('Full Data Specification'!G102="","",'Full Data Specification'!G102)</f>
        <v/>
      </c>
      <c r="H102" s="504">
        <f>IF('Full Data Specification'!H102="","",'Full Data Specification'!H102)</f>
        <v>1</v>
      </c>
      <c r="I102" s="51"/>
      <c r="J102" s="49"/>
      <c r="K102" s="49"/>
      <c r="L102" s="49"/>
      <c r="M102" s="49"/>
      <c r="N102" s="49"/>
      <c r="O102" s="49"/>
      <c r="P102" s="49"/>
      <c r="Q102" s="49"/>
      <c r="R102" s="49"/>
      <c r="S102" s="49"/>
      <c r="T102" s="50"/>
      <c r="U102" s="528"/>
      <c r="V102" s="78" t="str">
        <f>IF('Full Data Specification'!V102="","",'Full Data Specification'!V102)</f>
        <v/>
      </c>
      <c r="W102" s="115"/>
    </row>
    <row r="103" spans="1:23" customFormat="1" ht="22.5" customHeight="1" thickTop="1" thickBot="1" x14ac:dyDescent="0.25">
      <c r="A103" s="667" t="str">
        <f>'Full Data Specification'!A103:A104</f>
        <v>OCCUPIER DETAIL</v>
      </c>
      <c r="B103" s="258" t="str">
        <f>IF('Full Data Specification'!B103="","",'Full Data Specification'!B103)</f>
        <v>occupier_name</v>
      </c>
      <c r="C103" s="258" t="str">
        <f>IF('Full Data Specification'!C103="","",'Full Data Specification'!C103)</f>
        <v>Occupier's Name</v>
      </c>
      <c r="D103" s="258" t="str">
        <f>IF('Full Data Specification'!D103="","",'Full Data Specification'!D103)</f>
        <v xml:space="preserve">Name of the occupier of the building. </v>
      </c>
      <c r="E103" s="258" t="str">
        <f>IF('Full Data Specification'!E103="","",'Full Data Specification'!E103)</f>
        <v>Required if applicable.
Applicable if name of occupier is known.</v>
      </c>
      <c r="F103" s="258" t="str">
        <f>IF('Full Data Specification'!F103="","",'Full Data Specification'!F103)</f>
        <v>Variable character</v>
      </c>
      <c r="G103" s="258" t="str">
        <f>IF('Full Data Specification'!G103="","",'Full Data Specification'!G103)</f>
        <v>occupiers_name</v>
      </c>
      <c r="H103" s="504">
        <f>IF('Full Data Specification'!H103="","",'Full Data Specification'!H103)</f>
        <v>100</v>
      </c>
      <c r="I103" s="500"/>
      <c r="J103" s="136"/>
      <c r="K103" s="136"/>
      <c r="L103" s="209"/>
      <c r="M103" s="209"/>
      <c r="N103" s="145"/>
      <c r="O103" s="145"/>
      <c r="P103" s="145"/>
      <c r="Q103" s="145"/>
      <c r="R103" s="145"/>
      <c r="S103" s="355"/>
      <c r="T103" s="209"/>
      <c r="U103" s="399"/>
      <c r="V103" s="188" t="str">
        <f>IF('Full Data Specification'!V103="","",'Full Data Specification'!V103)</f>
        <v/>
      </c>
      <c r="W103" s="115"/>
    </row>
    <row r="104" spans="1:23" customFormat="1" ht="22.5" customHeight="1" thickTop="1" thickBot="1" x14ac:dyDescent="0.25">
      <c r="A104" s="669"/>
      <c r="B104" s="258" t="str">
        <f>IF('Full Data Specification'!B104="","",'Full Data Specification'!B104)</f>
        <v>occupier_entire_address</v>
      </c>
      <c r="C104" s="258" t="str">
        <f>IF('Full Data Specification'!C104="","",'Full Data Specification'!C104)</f>
        <v>Occupier's Entire Address</v>
      </c>
      <c r="D104" s="258" t="str">
        <f>IF('Full Data Specification'!D104="","",'Full Data Specification'!D104)</f>
        <v xml:space="preserve">The entire address of the occupier.
</v>
      </c>
      <c r="E104" s="258" t="str">
        <f>IF('Full Data Specification'!E104="","",'Full Data Specification'!E104)</f>
        <v xml:space="preserve">Required if applicable.
Applicable if an occupier exists.
</v>
      </c>
      <c r="F104" s="258" t="str">
        <f>IF('Full Data Specification'!F104="","",'Full Data Specification'!F104)</f>
        <v>Variable character</v>
      </c>
      <c r="G104" s="258" t="str">
        <f>IF('Full Data Specification'!G104="","",'Full Data Specification'!G104)</f>
        <v/>
      </c>
      <c r="H104" s="504">
        <f>IF('Full Data Specification'!H104="","",'Full Data Specification'!H104)</f>
        <v>500</v>
      </c>
      <c r="I104" s="501"/>
      <c r="J104" s="199"/>
      <c r="K104" s="199"/>
      <c r="L104" s="205"/>
      <c r="M104" s="205"/>
      <c r="N104" s="199"/>
      <c r="O104" s="179"/>
      <c r="P104" s="199"/>
      <c r="Q104" s="179"/>
      <c r="R104" s="179"/>
      <c r="S104" s="356"/>
      <c r="T104" s="205"/>
      <c r="U104" s="539"/>
      <c r="V104" s="132" t="str">
        <f>IF('Full Data Specification'!V105="","",'Full Data Specification'!V105)</f>
        <v/>
      </c>
      <c r="W104" s="115"/>
    </row>
    <row r="105" spans="1:23" customFormat="1" ht="22.5" customHeight="1" thickTop="1" thickBot="1" x14ac:dyDescent="0.25">
      <c r="A105" s="664" t="str">
        <f>'Full Data Specification'!A105:A109</f>
        <v>ADDITIONAL DETAILS OF BUILDING WORK</v>
      </c>
      <c r="B105" s="258" t="str">
        <f>IF('Full Data Specification'!B105="","",'Full Data Specification'!B105)</f>
        <v>section_building_act</v>
      </c>
      <c r="C105" s="258" t="str">
        <f>IF('Full Data Specification'!C105="","",'Full Data Specification'!C105)</f>
        <v>Applicable / relevant section of Buildling Act</v>
      </c>
      <c r="D105" s="258" t="str">
        <f>IF('Full Data Specification'!D105="","",'Full Data Specification'!D105)</f>
        <v>The section of the Building Act to which this application is applicable.</v>
      </c>
      <c r="E105" s="258" t="str">
        <f>IF('Full Data Specification'!E105="","",'Full Data Specification'!E105)</f>
        <v>Multiple values allowed.</v>
      </c>
      <c r="F105" s="258" t="str">
        <f>IF('Full Data Specification'!F105="","",'Full Data Specification'!F105)</f>
        <v>Variable character, limited to
46 = Section 46 - New building complete
47 = Section 47 - New building incomplete
48 = Section 48 - Temporary modification of existing permit
49 = Section 49 - Permanent modification of existing permit
50 = Section 50 - Registration of strata scheme 
51 = Section 51 - Unauthorised work
52 = Section 52 - Existing authorisation</v>
      </c>
      <c r="G105" s="258" t="str">
        <f>IF('Full Data Specification'!G105="","",'Full Data Specification'!G105)</f>
        <v/>
      </c>
      <c r="H105" s="504">
        <f>IF('Full Data Specification'!H105="","",'Full Data Specification'!H105)</f>
        <v>2</v>
      </c>
      <c r="I105" s="496"/>
      <c r="J105" s="145"/>
      <c r="K105" s="145"/>
      <c r="L105" s="135"/>
      <c r="M105" s="135"/>
      <c r="N105" s="134"/>
      <c r="O105" s="134"/>
      <c r="P105" s="134"/>
      <c r="Q105" s="134"/>
      <c r="R105" s="145"/>
      <c r="S105" s="145"/>
      <c r="T105" s="135"/>
      <c r="U105" s="523"/>
      <c r="V105" s="138" t="str">
        <f>IF('Full Data Specification'!V106="","",'Full Data Specification'!V106)</f>
        <v/>
      </c>
      <c r="W105" s="115"/>
    </row>
    <row r="106" spans="1:23" customFormat="1" ht="22.5" customHeight="1" thickTop="1" thickBot="1" x14ac:dyDescent="0.25">
      <c r="A106" s="665"/>
      <c r="B106" s="258" t="str">
        <f>IF('Full Data Specification'!B106="","",'Full Data Specification'!B106)</f>
        <v>curr_building_description</v>
      </c>
      <c r="C106" s="258" t="str">
        <f>IF('Full Data Specification'!C106="","",'Full Data Specification'!C106)</f>
        <v>Current Building Description</v>
      </c>
      <c r="D106" s="258" t="str">
        <f>IF('Full Data Specification'!D106="","",'Full Data Specification'!D106)</f>
        <v>Free text description of the current building.</v>
      </c>
      <c r="E106" s="258" t="str">
        <f>IF('Full Data Specification'!E106="","",'Full Data Specification'!E106)</f>
        <v>For BA09/BA13 - Required if applicable.
Applicable if required for the purpose of the application.</v>
      </c>
      <c r="F106" s="258" t="str">
        <f>IF('Full Data Specification'!F106="","",'Full Data Specification'!F106)</f>
        <v>Variable character</v>
      </c>
      <c r="G106" s="258" t="str">
        <f>IF('Full Data Specification'!G106="","",'Full Data Specification'!G106)</f>
        <v>Building_description</v>
      </c>
      <c r="H106" s="504">
        <f>IF('Full Data Specification'!H106="","",'Full Data Specification'!H106)</f>
        <v>500</v>
      </c>
      <c r="I106" s="497"/>
      <c r="J106" s="110"/>
      <c r="K106" s="110"/>
      <c r="L106" s="21"/>
      <c r="M106" s="109"/>
      <c r="N106" s="63"/>
      <c r="O106" s="58"/>
      <c r="P106" s="58"/>
      <c r="Q106" s="58"/>
      <c r="R106" s="110"/>
      <c r="S106" s="109"/>
      <c r="T106" s="109"/>
      <c r="U106" s="540"/>
      <c r="V106" s="79" t="str">
        <f>IF('Full Data Specification'!V107="","",'Full Data Specification'!V107)</f>
        <v/>
      </c>
      <c r="W106" s="115"/>
    </row>
    <row r="107" spans="1:23" customFormat="1" ht="22.5" customHeight="1" thickTop="1" thickBot="1" x14ac:dyDescent="0.25">
      <c r="A107" s="665"/>
      <c r="B107" s="258" t="str">
        <f>IF('Full Data Specification'!B107="","",'Full Data Specification'!B107)</f>
        <v>curr_bca1_code</v>
      </c>
      <c r="C107" s="258" t="str">
        <f>IF('Full Data Specification'!C107="","",'Full Data Specification'!C107)</f>
        <v>Current Main BCA Class</v>
      </c>
      <c r="D107" s="258" t="str">
        <f>IF('Full Data Specification'!D107="","",'Full Data Specification'!D107)</f>
        <v>The main class of the building, using the class structure from A6 of the National Construction Code (NCC) 2019 (Volume 1).
Options 1 – 10 for certified applications.
Options 1a1, 1a2, 10a, 10b, 10c  for uncertified applications.</v>
      </c>
      <c r="E107" s="258" t="str">
        <f>IF('Full Data Specification'!E107="","",'Full Data Specification'!E107)</f>
        <v/>
      </c>
      <c r="F107" s="258" t="str">
        <f>IF('Full Data Specification'!F107="","",'Full Data Specification'!F107)</f>
        <v>Variable Character, limited to the following codes:
1a1 = Single dwelling - detached
1a2 = Single dwelling - attached
1b = Boarding house, guest house or hostel - not exceeding 300 square metres floor area
2 = Building containing two or more dwellings
3 = Boarding house, guest house, hostel, hotel, motel or other short term residential accommodation
4 = Single dwelling in classes 5, 6, 7, 8 or 9
5 = Office building
6 = Retail/shops
7a = Carpark
7b = Storage or wholesale
8=Factory or laboratory
9a=Health care facility (including those incorporating laboratories)
9b=School
9c=Aged care
10a=Garage, carport or shed
10b=Fence, mast, antenna, retaining wall, swimming pool or like, etc
10c = Private bushfire shelter</v>
      </c>
      <c r="G107" s="258" t="str">
        <f>IF('Full Data Specification'!G107="","",'Full Data Specification'!G107)</f>
        <v>BCA1_code</v>
      </c>
      <c r="H107" s="504">
        <f>IF('Full Data Specification'!H107="","",'Full Data Specification'!H107)</f>
        <v>3</v>
      </c>
      <c r="I107" s="502"/>
      <c r="J107" s="113"/>
      <c r="K107" s="113"/>
      <c r="L107" s="3"/>
      <c r="M107" s="3"/>
      <c r="N107" s="60"/>
      <c r="O107" s="60"/>
      <c r="P107" s="64"/>
      <c r="Q107" s="60"/>
      <c r="R107" s="113"/>
      <c r="S107" s="112"/>
      <c r="T107" s="3"/>
      <c r="U107" s="519"/>
      <c r="V107" s="78" t="str">
        <f>IF('Full Data Specification'!V108="","",'Full Data Specification'!V108)</f>
        <v/>
      </c>
      <c r="W107" s="115"/>
    </row>
    <row r="108" spans="1:23" customFormat="1" ht="22.5" customHeight="1" thickTop="1" thickBot="1" x14ac:dyDescent="0.25">
      <c r="A108" s="665"/>
      <c r="B108" s="258" t="str">
        <f>IF('Full Data Specification'!B108="","",'Full Data Specification'!B108)</f>
        <v>curr_bca2_code</v>
      </c>
      <c r="C108" s="258" t="str">
        <f>IF('Full Data Specification'!C108="","",'Full Data Specification'!C108)</f>
        <v>Current Secondary BCA Class</v>
      </c>
      <c r="D108" s="258" t="str">
        <f>IF('Full Data Specification'!D108="","",'Full Data Specification'!D108)</f>
        <v xml:space="preserve">Secondary BCA. 
</v>
      </c>
      <c r="E108" s="258" t="str">
        <f>IF('Full Data Specification'!E108="","",'Full Data Specification'!E108)</f>
        <v>Required if applicable.
Only applicable if a secondary BCA code applies.</v>
      </c>
      <c r="F108" s="258" t="str">
        <f>IF('Full Data Specification'!F108="","",'Full Data Specification'!F108)</f>
        <v>Refer to Current Main BCA Class list</v>
      </c>
      <c r="G108" s="258" t="str">
        <f>IF('Full Data Specification'!G108="","",'Full Data Specification'!G108)</f>
        <v>BCA2_code</v>
      </c>
      <c r="H108" s="504" t="str">
        <f>IF('Full Data Specification'!H108="","",'Full Data Specification'!H108)</f>
        <v/>
      </c>
      <c r="I108" s="502"/>
      <c r="J108" s="113"/>
      <c r="K108" s="113"/>
      <c r="L108" s="3"/>
      <c r="M108" s="3"/>
      <c r="N108" s="227"/>
      <c r="O108" s="227"/>
      <c r="P108" s="227"/>
      <c r="Q108" s="227"/>
      <c r="R108" s="113"/>
      <c r="S108" s="112"/>
      <c r="T108" s="3"/>
      <c r="U108" s="519"/>
      <c r="V108" s="78" t="str">
        <f>IF('Full Data Specification'!V109="","",'Full Data Specification'!V109)</f>
        <v/>
      </c>
      <c r="W108" s="115"/>
    </row>
    <row r="109" spans="1:23" customFormat="1" ht="22.5" customHeight="1" thickTop="1" thickBot="1" x14ac:dyDescent="0.25">
      <c r="A109" s="666"/>
      <c r="B109" s="258" t="str">
        <f>IF('Full Data Specification'!B109="","",'Full Data Specification'!B109)</f>
        <v>curr_bca3_code</v>
      </c>
      <c r="C109" s="258" t="str">
        <f>IF('Full Data Specification'!C109="","",'Full Data Specification'!C109)</f>
        <v>Current Third BCA Class</v>
      </c>
      <c r="D109" s="258" t="str">
        <f>IF('Full Data Specification'!D109="","",'Full Data Specification'!D109)</f>
        <v xml:space="preserve">Third BCA. 
</v>
      </c>
      <c r="E109" s="258" t="str">
        <f>IF('Full Data Specification'!E109="","",'Full Data Specification'!E109)</f>
        <v>Required if applicable.
Only applicable if a third BCA class applies.</v>
      </c>
      <c r="F109" s="258" t="str">
        <f>IF('Full Data Specification'!F109="","",'Full Data Specification'!F109)</f>
        <v>Refer to Current Main BCA Class list</v>
      </c>
      <c r="G109" s="258" t="str">
        <f>IF('Full Data Specification'!G109="","",'Full Data Specification'!G109)</f>
        <v>BCA3_code</v>
      </c>
      <c r="H109" s="504">
        <f>IF('Full Data Specification'!H109="","",'Full Data Specification'!H109)</f>
        <v>3</v>
      </c>
      <c r="I109" s="499"/>
      <c r="J109" s="179"/>
      <c r="K109" s="179"/>
      <c r="L109" s="211"/>
      <c r="M109" s="211"/>
      <c r="N109" s="357"/>
      <c r="O109" s="357"/>
      <c r="P109" s="357"/>
      <c r="Q109" s="357"/>
      <c r="R109" s="199"/>
      <c r="S109" s="212"/>
      <c r="T109" s="211"/>
      <c r="U109" s="541"/>
      <c r="V109" s="214" t="str">
        <f>IF('Full Data Specification'!V110="","",'Full Data Specification'!V110)</f>
        <v/>
      </c>
      <c r="W109" s="115"/>
    </row>
    <row r="110" spans="1:23" customFormat="1" ht="42" customHeight="1" thickTop="1" thickBot="1" x14ac:dyDescent="0.25">
      <c r="A110" s="251" t="str">
        <f>'Full Data Specification'!A110</f>
        <v>PROPOSED CHANGES - BA19</v>
      </c>
      <c r="B110" s="505" t="str">
        <f>IF('Full Data Specification'!B110="","",'Full Data Specification'!B110)</f>
        <v>building_work_changes</v>
      </c>
      <c r="C110" s="505" t="str">
        <f>IF('Full Data Specification'!C110="","",'Full Data Specification'!C110)</f>
        <v>Describe proposed changes to the building work (as approved)</v>
      </c>
      <c r="D110" s="505" t="str">
        <f>IF('Full Data Specification'!D110="","",'Full Data Specification'!D110)</f>
        <v/>
      </c>
      <c r="E110" s="505" t="str">
        <f>IF('Full Data Specification'!E110="","",'Full Data Specification'!E110)</f>
        <v>Required if applicable.
Applicable if BA19 is used for the purpose of requesting a change to the originally approved building works.</v>
      </c>
      <c r="F110" s="505" t="str">
        <f>IF('Full Data Specification'!F110="","",'Full Data Specification'!F110)</f>
        <v>Variable character</v>
      </c>
      <c r="G110" s="505" t="str">
        <f>IF('Full Data Specification'!G110="","",'Full Data Specification'!G110)</f>
        <v/>
      </c>
      <c r="H110" s="506" t="str">
        <f>IF('Full Data Specification'!H110="","",'Full Data Specification'!H110)</f>
        <v/>
      </c>
      <c r="I110" s="503"/>
      <c r="J110" s="216"/>
      <c r="K110" s="216"/>
      <c r="L110" s="216"/>
      <c r="M110" s="216"/>
      <c r="N110" s="216"/>
      <c r="O110" s="216"/>
      <c r="P110" s="216"/>
      <c r="Q110" s="216"/>
      <c r="R110" s="389"/>
      <c r="S110" s="216"/>
      <c r="T110" s="216"/>
      <c r="U110" s="542"/>
      <c r="V110" s="218" t="str">
        <f>IF('Full Data Specification'!V111="","",'Full Data Specification'!V111)</f>
        <v/>
      </c>
      <c r="W110" s="100"/>
    </row>
    <row r="111" spans="1:23" customFormat="1" ht="41.25" customHeight="1" thickTop="1" x14ac:dyDescent="0.2">
      <c r="A111" s="507"/>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00"/>
    </row>
  </sheetData>
  <mergeCells count="25">
    <mergeCell ref="A20:A29"/>
    <mergeCell ref="A98:A102"/>
    <mergeCell ref="A103:A104"/>
    <mergeCell ref="A105:A109"/>
    <mergeCell ref="A50:A53"/>
    <mergeCell ref="A54:A58"/>
    <mergeCell ref="A59:A63"/>
    <mergeCell ref="A64:A66"/>
    <mergeCell ref="A67:A75"/>
    <mergeCell ref="A30:A46"/>
    <mergeCell ref="A76:A86"/>
    <mergeCell ref="A87:A88"/>
    <mergeCell ref="A89:A92"/>
    <mergeCell ref="A93:A97"/>
    <mergeCell ref="A47:A49"/>
    <mergeCell ref="G14:G15"/>
    <mergeCell ref="H14:H15"/>
    <mergeCell ref="I14:U14"/>
    <mergeCell ref="A17:A19"/>
    <mergeCell ref="A14:A15"/>
    <mergeCell ref="B14:B15"/>
    <mergeCell ref="C14:C15"/>
    <mergeCell ref="D14:D15"/>
    <mergeCell ref="E14:E15"/>
    <mergeCell ref="F14:F15"/>
  </mergeCells>
  <conditionalFormatting sqref="I15:N15 P15 I13:I14 N2:N3 S81:S85 J12:K12 O12 M12">
    <cfRule type="expression" dxfId="330" priority="155">
      <formula>"A1=""M"""</formula>
    </cfRule>
  </conditionalFormatting>
  <conditionalFormatting sqref="S15">
    <cfRule type="expression" dxfId="329" priority="154">
      <formula>"A1=""M"""</formula>
    </cfRule>
  </conditionalFormatting>
  <conditionalFormatting sqref="I2:I3 I7:P11 I6:L6 P6">
    <cfRule type="expression" dxfId="328" priority="153">
      <formula>"A1=""M"""</formula>
    </cfRule>
  </conditionalFormatting>
  <conditionalFormatting sqref="S17">
    <cfRule type="expression" dxfId="327" priority="151">
      <formula>"A1=""M"""</formula>
    </cfRule>
  </conditionalFormatting>
  <conditionalFormatting sqref="I17:N17 P17">
    <cfRule type="expression" dxfId="326" priority="152">
      <formula>"A1=""M"""</formula>
    </cfRule>
  </conditionalFormatting>
  <conditionalFormatting sqref="P18 I18:N18">
    <cfRule type="expression" dxfId="325" priority="150">
      <formula>"A1=""M"""</formula>
    </cfRule>
  </conditionalFormatting>
  <conditionalFormatting sqref="S18">
    <cfRule type="expression" dxfId="324" priority="149">
      <formula>"A1=""M"""</formula>
    </cfRule>
  </conditionalFormatting>
  <conditionalFormatting sqref="P19 I19:N19">
    <cfRule type="expression" dxfId="323" priority="148">
      <formula>"A1=""M"""</formula>
    </cfRule>
  </conditionalFormatting>
  <conditionalFormatting sqref="S19">
    <cfRule type="expression" dxfId="322" priority="147">
      <formula>"A1=""M"""</formula>
    </cfRule>
  </conditionalFormatting>
  <conditionalFormatting sqref="I20:U20">
    <cfRule type="expression" dxfId="321" priority="146">
      <formula>"A1=""M"""</formula>
    </cfRule>
  </conditionalFormatting>
  <conditionalFormatting sqref="I21:U21">
    <cfRule type="expression" dxfId="320" priority="145">
      <formula>"A1=""M"""</formula>
    </cfRule>
  </conditionalFormatting>
  <conditionalFormatting sqref="I22:U22">
    <cfRule type="expression" dxfId="319" priority="144">
      <formula>"A1=""M"""</formula>
    </cfRule>
  </conditionalFormatting>
  <conditionalFormatting sqref="I23:U23">
    <cfRule type="expression" dxfId="318" priority="143">
      <formula>"A1=""M"""</formula>
    </cfRule>
  </conditionalFormatting>
  <conditionalFormatting sqref="I24:U24">
    <cfRule type="expression" dxfId="317" priority="142">
      <formula>"A1=""M"""</formula>
    </cfRule>
  </conditionalFormatting>
  <conditionalFormatting sqref="I25:U25">
    <cfRule type="expression" dxfId="316" priority="141">
      <formula>"A1=""M"""</formula>
    </cfRule>
  </conditionalFormatting>
  <conditionalFormatting sqref="I26:U26">
    <cfRule type="expression" dxfId="315" priority="140">
      <formula>"A1=""M"""</formula>
    </cfRule>
  </conditionalFormatting>
  <conditionalFormatting sqref="I27:U27">
    <cfRule type="expression" dxfId="314" priority="139">
      <formula>"A1=""M"""</formula>
    </cfRule>
  </conditionalFormatting>
  <conditionalFormatting sqref="I28:U29">
    <cfRule type="expression" dxfId="313" priority="138">
      <formula>"A1=""M"""</formula>
    </cfRule>
  </conditionalFormatting>
  <conditionalFormatting sqref="O30">
    <cfRule type="expression" dxfId="312" priority="136">
      <formula>"A1=""M"""</formula>
    </cfRule>
  </conditionalFormatting>
  <conditionalFormatting sqref="P30:S30 I30:N30">
    <cfRule type="expression" dxfId="311" priority="137">
      <formula>"A1=""M"""</formula>
    </cfRule>
  </conditionalFormatting>
  <conditionalFormatting sqref="N53:S53">
    <cfRule type="expression" dxfId="310" priority="108">
      <formula>"A1=""M"""</formula>
    </cfRule>
  </conditionalFormatting>
  <conditionalFormatting sqref="S31 I31:Q31">
    <cfRule type="expression" dxfId="309" priority="135">
      <formula>"A1=""M"""</formula>
    </cfRule>
  </conditionalFormatting>
  <conditionalFormatting sqref="R31">
    <cfRule type="expression" dxfId="308" priority="134">
      <formula>"A1=""M"""</formula>
    </cfRule>
  </conditionalFormatting>
  <conditionalFormatting sqref="Q54">
    <cfRule type="expression" dxfId="307" priority="105">
      <formula>"A1=""M"""</formula>
    </cfRule>
  </conditionalFormatting>
  <conditionalFormatting sqref="S32:U33 I34:J34 L32:M33">
    <cfRule type="expression" dxfId="306" priority="133">
      <formula>"A1=""M"""</formula>
    </cfRule>
  </conditionalFormatting>
  <conditionalFormatting sqref="R32">
    <cfRule type="expression" dxfId="305" priority="132">
      <formula>"A1=""M"""</formula>
    </cfRule>
  </conditionalFormatting>
  <conditionalFormatting sqref="R33">
    <cfRule type="expression" dxfId="304" priority="131">
      <formula>"A1=""M"""</formula>
    </cfRule>
  </conditionalFormatting>
  <conditionalFormatting sqref="I54:N54 S54 P54">
    <cfRule type="expression" dxfId="303" priority="106">
      <formula>"A1=""M"""</formula>
    </cfRule>
  </conditionalFormatting>
  <conditionalFormatting sqref="I56:N56 P56">
    <cfRule type="expression" dxfId="302" priority="102">
      <formula>"A1=""M"""</formula>
    </cfRule>
  </conditionalFormatting>
  <conditionalFormatting sqref="K34:M34 S34">
    <cfRule type="expression" dxfId="301" priority="130">
      <formula>"A1=""M"""</formula>
    </cfRule>
  </conditionalFormatting>
  <conditionalFormatting sqref="R34">
    <cfRule type="expression" dxfId="300" priority="129">
      <formula>"A1=""M"""</formula>
    </cfRule>
  </conditionalFormatting>
  <conditionalFormatting sqref="P35 I35:N35 S35">
    <cfRule type="expression" dxfId="299" priority="128">
      <formula>"A1=""M"""</formula>
    </cfRule>
  </conditionalFormatting>
  <conditionalFormatting sqref="P36 I36:N36 S36">
    <cfRule type="expression" dxfId="298" priority="127">
      <formula>"A1=""M"""</formula>
    </cfRule>
  </conditionalFormatting>
  <conditionalFormatting sqref="P37 K37:N37 S37">
    <cfRule type="expression" dxfId="297" priority="126">
      <formula>"A1=""M"""</formula>
    </cfRule>
  </conditionalFormatting>
  <conditionalFormatting sqref="P38 I38:N38 S38">
    <cfRule type="expression" dxfId="296" priority="125">
      <formula>"A1=""M"""</formula>
    </cfRule>
  </conditionalFormatting>
  <conditionalFormatting sqref="S39 I39:N39 P39">
    <cfRule type="expression" dxfId="295" priority="124">
      <formula>"A1=""M"""</formula>
    </cfRule>
  </conditionalFormatting>
  <conditionalFormatting sqref="S40 I40:N40 P40">
    <cfRule type="expression" dxfId="294" priority="123">
      <formula>"A1=""M"""</formula>
    </cfRule>
  </conditionalFormatting>
  <conditionalFormatting sqref="P41 K41:N41 S41">
    <cfRule type="expression" dxfId="293" priority="122">
      <formula>"A1=""M"""</formula>
    </cfRule>
  </conditionalFormatting>
  <conditionalFormatting sqref="P42 I42:N42 S42 I43:J46">
    <cfRule type="expression" dxfId="292" priority="121">
      <formula>"A1=""M"""</formula>
    </cfRule>
  </conditionalFormatting>
  <conditionalFormatting sqref="S43:S46 P43:P46 K43:N46">
    <cfRule type="expression" dxfId="291" priority="120">
      <formula>"A1=""M"""</formula>
    </cfRule>
  </conditionalFormatting>
  <conditionalFormatting sqref="I47:M47 S47">
    <cfRule type="expression" dxfId="290" priority="119">
      <formula>"A1=""M"""</formula>
    </cfRule>
  </conditionalFormatting>
  <conditionalFormatting sqref="R47">
    <cfRule type="expression" dxfId="289" priority="118">
      <formula>"A1=""M"""</formula>
    </cfRule>
  </conditionalFormatting>
  <conditionalFormatting sqref="Q58">
    <cfRule type="expression" dxfId="288" priority="100">
      <formula>"A1=""M"""</formula>
    </cfRule>
  </conditionalFormatting>
  <conditionalFormatting sqref="I48:N48 P48:S48">
    <cfRule type="expression" dxfId="287" priority="117">
      <formula>"A1=""M"""</formula>
    </cfRule>
  </conditionalFormatting>
  <conditionalFormatting sqref="O48">
    <cfRule type="expression" dxfId="286" priority="116">
      <formula>"A1=""M"""</formula>
    </cfRule>
  </conditionalFormatting>
  <conditionalFormatting sqref="P49 I49:N49 S49">
    <cfRule type="expression" dxfId="285" priority="115">
      <formula>"A1=""M"""</formula>
    </cfRule>
  </conditionalFormatting>
  <conditionalFormatting sqref="R50">
    <cfRule type="expression" dxfId="284" priority="113">
      <formula>"A1=""M"""</formula>
    </cfRule>
  </conditionalFormatting>
  <conditionalFormatting sqref="P50 I50:N50 S50">
    <cfRule type="expression" dxfId="283" priority="114">
      <formula>"A1=""M"""</formula>
    </cfRule>
  </conditionalFormatting>
  <conditionalFormatting sqref="L51:M51">
    <cfRule type="expression" dxfId="282" priority="112">
      <formula>"A1=""M"""</formula>
    </cfRule>
  </conditionalFormatting>
  <conditionalFormatting sqref="R57:S57">
    <cfRule type="expression" dxfId="281" priority="95">
      <formula>"A1=""M"""</formula>
    </cfRule>
  </conditionalFormatting>
  <conditionalFormatting sqref="P59:P61 I59:N60 S59:S61 K61:N61 I61:J63">
    <cfRule type="expression" dxfId="280" priority="93">
      <formula>"A1=""M"""</formula>
    </cfRule>
  </conditionalFormatting>
  <conditionalFormatting sqref="P52 S52 I52:N52">
    <cfRule type="expression" dxfId="279" priority="111">
      <formula>"A1=""M"""</formula>
    </cfRule>
  </conditionalFormatting>
  <conditionalFormatting sqref="U52 Q52:R52 O52">
    <cfRule type="expression" dxfId="278" priority="110">
      <formula>"A1=""M"""</formula>
    </cfRule>
  </conditionalFormatting>
  <conditionalFormatting sqref="I53:M53">
    <cfRule type="expression" dxfId="277" priority="109">
      <formula>"A1=""M"""</formula>
    </cfRule>
  </conditionalFormatting>
  <conditionalFormatting sqref="U53">
    <cfRule type="expression" dxfId="276" priority="107">
      <formula>"A1=""M"""</formula>
    </cfRule>
  </conditionalFormatting>
  <conditionalFormatting sqref="O54">
    <cfRule type="expression" dxfId="275" priority="104">
      <formula>"A1=""M"""</formula>
    </cfRule>
  </conditionalFormatting>
  <conditionalFormatting sqref="P55 N55">
    <cfRule type="expression" dxfId="274" priority="103">
      <formula>"A1=""M"""</formula>
    </cfRule>
  </conditionalFormatting>
  <conditionalFormatting sqref="P57 P58:Q58 I57:N58">
    <cfRule type="expression" dxfId="273" priority="101">
      <formula>"A1=""M"""</formula>
    </cfRule>
  </conditionalFormatting>
  <conditionalFormatting sqref="T58:U58">
    <cfRule type="expression" dxfId="272" priority="99">
      <formula>"A1=""M"""</formula>
    </cfRule>
  </conditionalFormatting>
  <conditionalFormatting sqref="T58:U58">
    <cfRule type="expression" dxfId="271" priority="98">
      <formula>"A1=""M"""</formula>
    </cfRule>
  </conditionalFormatting>
  <conditionalFormatting sqref="O58">
    <cfRule type="expression" dxfId="270" priority="97">
      <formula>"A1=""M"""</formula>
    </cfRule>
  </conditionalFormatting>
  <conditionalFormatting sqref="O58">
    <cfRule type="expression" dxfId="269" priority="96">
      <formula>"A1=""M"""</formula>
    </cfRule>
  </conditionalFormatting>
  <conditionalFormatting sqref="R58:S58">
    <cfRule type="expression" dxfId="268" priority="94">
      <formula>"A1=""M"""</formula>
    </cfRule>
  </conditionalFormatting>
  <conditionalFormatting sqref="P62 K62:N62 S62">
    <cfRule type="expression" dxfId="267" priority="92">
      <formula>"A1=""M"""</formula>
    </cfRule>
  </conditionalFormatting>
  <conditionalFormatting sqref="P63 K63:N63 S63">
    <cfRule type="expression" dxfId="266" priority="91">
      <formula>"A1=""M"""</formula>
    </cfRule>
  </conditionalFormatting>
  <conditionalFormatting sqref="P64:U64 I64:N64">
    <cfRule type="expression" dxfId="265" priority="90">
      <formula>"A1=""M"""</formula>
    </cfRule>
  </conditionalFormatting>
  <conditionalFormatting sqref="O64">
    <cfRule type="expression" dxfId="264" priority="89">
      <formula>"A1=""M"""</formula>
    </cfRule>
  </conditionalFormatting>
  <conditionalFormatting sqref="P65:P66 I65:N66 S65:S66">
    <cfRule type="expression" dxfId="263" priority="88">
      <formula>"A1=""M"""</formula>
    </cfRule>
  </conditionalFormatting>
  <conditionalFormatting sqref="O67:O69">
    <cfRule type="expression" dxfId="262" priority="86">
      <formula>"A1=""M"""</formula>
    </cfRule>
  </conditionalFormatting>
  <conditionalFormatting sqref="I67:N69 P67:S69">
    <cfRule type="expression" dxfId="261" priority="87">
      <formula>"A1=""M"""</formula>
    </cfRule>
  </conditionalFormatting>
  <conditionalFormatting sqref="P70 I70:N70 S70:S71 I71:R71">
    <cfRule type="expression" dxfId="260" priority="85">
      <formula>"A1=""M"""</formula>
    </cfRule>
  </conditionalFormatting>
  <conditionalFormatting sqref="Q70:R70">
    <cfRule type="expression" dxfId="259" priority="84">
      <formula>"A1=""M"""</formula>
    </cfRule>
  </conditionalFormatting>
  <conditionalFormatting sqref="O70">
    <cfRule type="expression" dxfId="258" priority="83">
      <formula>"A1=""M"""</formula>
    </cfRule>
  </conditionalFormatting>
  <conditionalFormatting sqref="I73:N73 P73 S73:S74">
    <cfRule type="expression" dxfId="257" priority="82">
      <formula>"A1=""M"""</formula>
    </cfRule>
  </conditionalFormatting>
  <conditionalFormatting sqref="Q73:R73 R74">
    <cfRule type="expression" dxfId="256" priority="81">
      <formula>"A1=""M"""</formula>
    </cfRule>
  </conditionalFormatting>
  <conditionalFormatting sqref="O73">
    <cfRule type="expression" dxfId="255" priority="80">
      <formula>"A1=""M"""</formula>
    </cfRule>
  </conditionalFormatting>
  <conditionalFormatting sqref="K74">
    <cfRule type="expression" dxfId="254" priority="79">
      <formula>"A1=""M"""</formula>
    </cfRule>
  </conditionalFormatting>
  <conditionalFormatting sqref="I72:K72 S72 N72">
    <cfRule type="expression" dxfId="253" priority="78">
      <formula>"A1=""M"""</formula>
    </cfRule>
  </conditionalFormatting>
  <conditionalFormatting sqref="I75:K75 S75 N75">
    <cfRule type="expression" dxfId="252" priority="77">
      <formula>"A1=""M"""</formula>
    </cfRule>
  </conditionalFormatting>
  <conditionalFormatting sqref="P76 I76:N76 S76">
    <cfRule type="expression" dxfId="251" priority="76">
      <formula>"A1=""M"""</formula>
    </cfRule>
  </conditionalFormatting>
  <conditionalFormatting sqref="S77 I77:N77 P77">
    <cfRule type="expression" dxfId="250" priority="75">
      <formula>"A1=""M"""</formula>
    </cfRule>
  </conditionalFormatting>
  <conditionalFormatting sqref="I78:N78 P78">
    <cfRule type="expression" dxfId="249" priority="74">
      <formula>"A1=""M"""</formula>
    </cfRule>
  </conditionalFormatting>
  <conditionalFormatting sqref="S78">
    <cfRule type="expression" dxfId="248" priority="73">
      <formula>"A1=""M"""</formula>
    </cfRule>
  </conditionalFormatting>
  <conditionalFormatting sqref="I79:Q79 S79">
    <cfRule type="expression" dxfId="247" priority="72">
      <formula>"A1=""M"""</formula>
    </cfRule>
  </conditionalFormatting>
  <conditionalFormatting sqref="S80 I80:N80 P80">
    <cfRule type="expression" dxfId="246" priority="71">
      <formula>"A1=""M"""</formula>
    </cfRule>
  </conditionalFormatting>
  <conditionalFormatting sqref="I89:M89">
    <cfRule type="expression" dxfId="245" priority="66">
      <formula>"A1=""M"""</formula>
    </cfRule>
  </conditionalFormatting>
  <conditionalFormatting sqref="I82:N85 P82:P85 L81:M81">
    <cfRule type="expression" dxfId="244" priority="70">
      <formula>"A1=""M"""</formula>
    </cfRule>
  </conditionalFormatting>
  <conditionalFormatting sqref="P86 I86:N86 S86">
    <cfRule type="expression" dxfId="243" priority="69">
      <formula>"A1=""M"""</formula>
    </cfRule>
  </conditionalFormatting>
  <conditionalFormatting sqref="P87 I87:N87 S87">
    <cfRule type="expression" dxfId="242" priority="68">
      <formula>"A1=""M"""</formula>
    </cfRule>
  </conditionalFormatting>
  <conditionalFormatting sqref="P88 I88:N88 S88">
    <cfRule type="expression" dxfId="241" priority="67">
      <formula>"A1=""M"""</formula>
    </cfRule>
  </conditionalFormatting>
  <conditionalFormatting sqref="R89 T89:U89">
    <cfRule type="expression" dxfId="240" priority="65">
      <formula>"A1=""M"""</formula>
    </cfRule>
  </conditionalFormatting>
  <conditionalFormatting sqref="I91:M91">
    <cfRule type="expression" dxfId="239" priority="64">
      <formula>"A1=""M"""</formula>
    </cfRule>
  </conditionalFormatting>
  <conditionalFormatting sqref="R91 T91:U91">
    <cfRule type="expression" dxfId="238" priority="63">
      <formula>"A1=""M"""</formula>
    </cfRule>
  </conditionalFormatting>
  <conditionalFormatting sqref="I90:M90">
    <cfRule type="expression" dxfId="237" priority="62">
      <formula>"A1=""M"""</formula>
    </cfRule>
  </conditionalFormatting>
  <conditionalFormatting sqref="R90 T90:U90">
    <cfRule type="expression" dxfId="236" priority="61">
      <formula>"A1=""M"""</formula>
    </cfRule>
  </conditionalFormatting>
  <conditionalFormatting sqref="I92:N92 P92 S92">
    <cfRule type="expression" dxfId="235" priority="60">
      <formula>"A1=""M"""</formula>
    </cfRule>
  </conditionalFormatting>
  <conditionalFormatting sqref="R92">
    <cfRule type="expression" dxfId="234" priority="59">
      <formula>"A1=""M"""</formula>
    </cfRule>
  </conditionalFormatting>
  <conditionalFormatting sqref="I93:N93 P93 S93">
    <cfRule type="expression" dxfId="233" priority="58">
      <formula>"A1=""M"""</formula>
    </cfRule>
  </conditionalFormatting>
  <conditionalFormatting sqref="O93">
    <cfRule type="expression" dxfId="232" priority="57">
      <formula>"A1=""M"""</formula>
    </cfRule>
  </conditionalFormatting>
  <conditionalFormatting sqref="P96 T94:U95 P94:R95 S94:S96 I94:N96">
    <cfRule type="expression" dxfId="231" priority="56">
      <formula>"A1=""M"""</formula>
    </cfRule>
  </conditionalFormatting>
  <conditionalFormatting sqref="O94:O95">
    <cfRule type="expression" dxfId="230" priority="55">
      <formula>"A1=""M"""</formula>
    </cfRule>
  </conditionalFormatting>
  <conditionalFormatting sqref="I97:N97 P97 S97">
    <cfRule type="expression" dxfId="229" priority="54">
      <formula>"A1=""M"""</formula>
    </cfRule>
  </conditionalFormatting>
  <conditionalFormatting sqref="U98">
    <cfRule type="expression" dxfId="228" priority="51">
      <formula>"A1=""M"""</formula>
    </cfRule>
  </conditionalFormatting>
  <conditionalFormatting sqref="P98 S98 I98:N98">
    <cfRule type="expression" dxfId="227" priority="53">
      <formula>"A1=""M"""</formula>
    </cfRule>
  </conditionalFormatting>
  <conditionalFormatting sqref="T98">
    <cfRule type="expression" dxfId="226" priority="52">
      <formula>"A1=""M"""</formula>
    </cfRule>
  </conditionalFormatting>
  <conditionalFormatting sqref="P99:P100 S99:S100 I99:N100">
    <cfRule type="expression" dxfId="225" priority="50">
      <formula>"A1=""M"""</formula>
    </cfRule>
  </conditionalFormatting>
  <conditionalFormatting sqref="T99:T100">
    <cfRule type="expression" dxfId="224" priority="49">
      <formula>"A1=""M"""</formula>
    </cfRule>
  </conditionalFormatting>
  <conditionalFormatting sqref="U99:U100">
    <cfRule type="expression" dxfId="223" priority="48">
      <formula>"A1=""M"""</formula>
    </cfRule>
  </conditionalFormatting>
  <conditionalFormatting sqref="P101:P102 S101:S102 I101:N102">
    <cfRule type="expression" dxfId="222" priority="47">
      <formula>"A1=""M"""</formula>
    </cfRule>
  </conditionalFormatting>
  <conditionalFormatting sqref="T101:T102">
    <cfRule type="expression" dxfId="221" priority="46">
      <formula>"A1=""M"""</formula>
    </cfRule>
  </conditionalFormatting>
  <conditionalFormatting sqref="P103 I103:N103">
    <cfRule type="expression" dxfId="220" priority="43">
      <formula>"A1=""M"""</formula>
    </cfRule>
  </conditionalFormatting>
  <conditionalFormatting sqref="S103">
    <cfRule type="expression" dxfId="219" priority="42">
      <formula>"A1=""M"""</formula>
    </cfRule>
  </conditionalFormatting>
  <conditionalFormatting sqref="S104 I104:N104 P104">
    <cfRule type="expression" dxfId="218" priority="41">
      <formula>"A1=""M"""</formula>
    </cfRule>
  </conditionalFormatting>
  <conditionalFormatting sqref="I105:N105 P105:S105">
    <cfRule type="expression" dxfId="217" priority="40">
      <formula>"A1=""M"""</formula>
    </cfRule>
  </conditionalFormatting>
  <conditionalFormatting sqref="I106:S106">
    <cfRule type="expression" dxfId="216" priority="39">
      <formula>"A1=""M"""</formula>
    </cfRule>
  </conditionalFormatting>
  <conditionalFormatting sqref="N107:Q107">
    <cfRule type="expression" dxfId="215" priority="34">
      <formula>"A1=""M"""</formula>
    </cfRule>
  </conditionalFormatting>
  <conditionalFormatting sqref="I107:M107 I108:Q109 S107:S109">
    <cfRule type="expression" dxfId="214" priority="38">
      <formula>"A1=""M"""</formula>
    </cfRule>
  </conditionalFormatting>
  <conditionalFormatting sqref="R107">
    <cfRule type="expression" dxfId="213" priority="37">
      <formula>"A1=""M"""</formula>
    </cfRule>
  </conditionalFormatting>
  <conditionalFormatting sqref="R108">
    <cfRule type="expression" dxfId="212" priority="36">
      <formula>"A1=""M"""</formula>
    </cfRule>
  </conditionalFormatting>
  <conditionalFormatting sqref="R109">
    <cfRule type="expression" dxfId="211" priority="35">
      <formula>"A1=""M"""</formula>
    </cfRule>
  </conditionalFormatting>
  <conditionalFormatting sqref="P110:Q110 S110 I110:N110">
    <cfRule type="expression" dxfId="210" priority="33">
      <formula>"A1=""M"""</formula>
    </cfRule>
  </conditionalFormatting>
  <conditionalFormatting sqref="R110">
    <cfRule type="expression" dxfId="209" priority="32">
      <formula>"A1=""M"""</formula>
    </cfRule>
  </conditionalFormatting>
  <conditionalFormatting sqref="S89">
    <cfRule type="expression" dxfId="208" priority="3">
      <formula>"A1=""M"""</formula>
    </cfRule>
  </conditionalFormatting>
  <conditionalFormatting sqref="S90:S91">
    <cfRule type="expression" dxfId="207" priority="4">
      <formula>"A1=""M"""</formula>
    </cfRule>
  </conditionalFormatting>
  <conditionalFormatting sqref="N34:Q34">
    <cfRule type="expression" dxfId="206" priority="31">
      <formula>"A1=""M"""</formula>
    </cfRule>
  </conditionalFormatting>
  <conditionalFormatting sqref="N47">
    <cfRule type="expression" dxfId="205" priority="30">
      <formula>"A1=""M"""</formula>
    </cfRule>
  </conditionalFormatting>
  <conditionalFormatting sqref="O47:Q47">
    <cfRule type="expression" dxfId="204" priority="29">
      <formula>"A1=""M"""</formula>
    </cfRule>
  </conditionalFormatting>
  <conditionalFormatting sqref="I41:J41">
    <cfRule type="expression" dxfId="203" priority="28">
      <formula>"A1=""M"""</formula>
    </cfRule>
  </conditionalFormatting>
  <conditionalFormatting sqref="I37:J37">
    <cfRule type="expression" dxfId="202" priority="27">
      <formula>"A1=""M"""</formula>
    </cfRule>
  </conditionalFormatting>
  <conditionalFormatting sqref="I33:K33">
    <cfRule type="expression" dxfId="201" priority="26">
      <formula>"A1=""M"""</formula>
    </cfRule>
  </conditionalFormatting>
  <conditionalFormatting sqref="N33:Q33">
    <cfRule type="expression" dxfId="200" priority="25">
      <formula>"A1=""M"""</formula>
    </cfRule>
  </conditionalFormatting>
  <conditionalFormatting sqref="N32:Q32">
    <cfRule type="expression" dxfId="199" priority="24">
      <formula>"A1=""M"""</formula>
    </cfRule>
  </conditionalFormatting>
  <conditionalFormatting sqref="I32:K32">
    <cfRule type="expression" dxfId="198" priority="23">
      <formula>"A1=""M"""</formula>
    </cfRule>
  </conditionalFormatting>
  <conditionalFormatting sqref="N51:S51">
    <cfRule type="expression" dxfId="197" priority="22">
      <formula>"A1=""M"""</formula>
    </cfRule>
  </conditionalFormatting>
  <conditionalFormatting sqref="U51">
    <cfRule type="expression" dxfId="196" priority="21">
      <formula>"A1=""M"""</formula>
    </cfRule>
  </conditionalFormatting>
  <conditionalFormatting sqref="I51:K51">
    <cfRule type="expression" dxfId="195" priority="20">
      <formula>"A1=""M"""</formula>
    </cfRule>
  </conditionalFormatting>
  <conditionalFormatting sqref="L72:M72">
    <cfRule type="expression" dxfId="194" priority="19">
      <formula>"A1=""M"""</formula>
    </cfRule>
  </conditionalFormatting>
  <conditionalFormatting sqref="P72:Q72">
    <cfRule type="expression" dxfId="193" priority="18">
      <formula>"A1=""M"""</formula>
    </cfRule>
  </conditionalFormatting>
  <conditionalFormatting sqref="J74">
    <cfRule type="expression" dxfId="192" priority="17">
      <formula>"A1=""M"""</formula>
    </cfRule>
  </conditionalFormatting>
  <conditionalFormatting sqref="L75:M75">
    <cfRule type="expression" dxfId="191" priority="16">
      <formula>"A1=""M"""</formula>
    </cfRule>
  </conditionalFormatting>
  <conditionalFormatting sqref="P75:Q75">
    <cfRule type="expression" dxfId="190" priority="15">
      <formula>"A1=""M"""</formula>
    </cfRule>
  </conditionalFormatting>
  <conditionalFormatting sqref="I74">
    <cfRule type="expression" dxfId="189" priority="14">
      <formula>"A1=""M"""</formula>
    </cfRule>
  </conditionalFormatting>
  <conditionalFormatting sqref="L74:Q74">
    <cfRule type="expression" dxfId="188" priority="13">
      <formula>"A1=""M"""</formula>
    </cfRule>
  </conditionalFormatting>
  <conditionalFormatting sqref="I81">
    <cfRule type="expression" dxfId="187" priority="12">
      <formula>"A1=""M"""</formula>
    </cfRule>
  </conditionalFormatting>
  <conditionalFormatting sqref="J81">
    <cfRule type="expression" dxfId="186" priority="11">
      <formula>"A1=""M"""</formula>
    </cfRule>
  </conditionalFormatting>
  <conditionalFormatting sqref="K81">
    <cfRule type="expression" dxfId="185" priority="10">
      <formula>"A1=""M"""</formula>
    </cfRule>
  </conditionalFormatting>
  <conditionalFormatting sqref="N81">
    <cfRule type="expression" dxfId="184" priority="9">
      <formula>"A1=""M"""</formula>
    </cfRule>
  </conditionalFormatting>
  <conditionalFormatting sqref="O81">
    <cfRule type="expression" dxfId="183" priority="8">
      <formula>"A1=""M"""</formula>
    </cfRule>
  </conditionalFormatting>
  <conditionalFormatting sqref="P81">
    <cfRule type="expression" dxfId="182" priority="7">
      <formula>"A1=""M"""</formula>
    </cfRule>
  </conditionalFormatting>
  <conditionalFormatting sqref="Q81">
    <cfRule type="expression" dxfId="181" priority="6">
      <formula>"A1=""M"""</formula>
    </cfRule>
  </conditionalFormatting>
  <conditionalFormatting sqref="N89:Q91">
    <cfRule type="expression" dxfId="180" priority="5">
      <formula>"A1=""M"""</formula>
    </cfRule>
  </conditionalFormatting>
  <conditionalFormatting sqref="S16">
    <cfRule type="expression" dxfId="179" priority="1">
      <formula>"A1=""M"""</formula>
    </cfRule>
  </conditionalFormatting>
  <conditionalFormatting sqref="I16:N16 P16">
    <cfRule type="expression" dxfId="178" priority="2">
      <formula>"A1=""M"""</formula>
    </cfRule>
  </conditionalFormatting>
  <pageMargins left="0.23622047244094491" right="0.23622047244094491" top="0.74803149606299213" bottom="0.74803149606299213" header="0.31496062992125984" footer="0.31496062992125984"/>
  <pageSetup paperSize="8" scale="35" fitToHeight="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1"/>
  <sheetViews>
    <sheetView showWhiteSpace="0" zoomScale="70" zoomScaleNormal="70" zoomScalePageLayoutView="50" workbookViewId="0">
      <selection activeCell="A4" sqref="A4"/>
    </sheetView>
  </sheetViews>
  <sheetFormatPr defaultRowHeight="12.75" x14ac:dyDescent="0.2"/>
  <cols>
    <col min="1" max="1" width="37.42578125" style="5" customWidth="1"/>
    <col min="2" max="2" width="32.28515625" style="1" customWidth="1"/>
    <col min="3" max="3" width="27.42578125" style="9" customWidth="1"/>
    <col min="4" max="4" width="30" style="10" customWidth="1"/>
    <col min="5" max="5" width="55.28515625" style="12" customWidth="1"/>
    <col min="6" max="6" width="60" style="12" customWidth="1"/>
    <col min="7" max="7" width="68" style="9" customWidth="1"/>
    <col min="8" max="8" width="24.42578125" style="9" customWidth="1"/>
    <col min="9" max="9" width="20.140625" style="9" customWidth="1"/>
    <col min="10" max="10" width="16.85546875" style="15" customWidth="1"/>
    <col min="11" max="11" width="17.140625" style="15" customWidth="1"/>
    <col min="12" max="12" width="14.7109375" style="15" customWidth="1"/>
    <col min="13" max="13" width="17" style="26" customWidth="1"/>
    <col min="14" max="14" width="16.28515625" style="15" customWidth="1"/>
    <col min="15" max="15" width="18.42578125" style="15" customWidth="1"/>
    <col min="16" max="16" width="18.28515625" style="53" customWidth="1"/>
    <col min="17" max="17" width="17.5703125" style="15" customWidth="1"/>
    <col min="18" max="18" width="16.28515625" style="15" customWidth="1"/>
    <col min="19" max="19" width="16.28515625" style="52" customWidth="1"/>
    <col min="20" max="20" width="14" style="16" customWidth="1"/>
    <col min="21" max="21" width="17.42578125" style="15" customWidth="1"/>
    <col min="22" max="22" width="72.140625" style="18" customWidth="1"/>
    <col min="23" max="23" width="50.7109375" style="5" customWidth="1"/>
  </cols>
  <sheetData>
    <row r="1" spans="1:43" s="98" customFormat="1" ht="42.75" customHeight="1" x14ac:dyDescent="0.6">
      <c r="A1" s="393" t="s">
        <v>738</v>
      </c>
      <c r="B1" s="99"/>
      <c r="C1" s="101"/>
      <c r="D1" s="103"/>
      <c r="E1" s="104"/>
      <c r="I1" s="101"/>
      <c r="J1" s="118"/>
      <c r="K1" s="118"/>
      <c r="L1" s="118"/>
      <c r="M1" s="118"/>
      <c r="N1" s="118"/>
      <c r="O1" s="118"/>
      <c r="P1" s="118"/>
      <c r="Q1" s="118"/>
      <c r="R1" s="118"/>
      <c r="S1" s="118"/>
      <c r="T1" s="106"/>
      <c r="U1" s="118"/>
      <c r="V1" s="108"/>
      <c r="W1" s="100"/>
    </row>
    <row r="2" spans="1:43" s="47" customFormat="1" ht="42" customHeight="1" x14ac:dyDescent="0.5">
      <c r="A2" s="558" t="s">
        <v>792</v>
      </c>
      <c r="B2" s="95"/>
      <c r="D2" s="57"/>
      <c r="E2" s="57"/>
      <c r="I2" s="118"/>
      <c r="M2" s="54"/>
      <c r="N2" s="16"/>
      <c r="O2" s="16"/>
      <c r="P2" s="54"/>
      <c r="Q2" s="54"/>
      <c r="R2" s="54"/>
      <c r="V2" s="5"/>
      <c r="W2" s="5"/>
    </row>
    <row r="3" spans="1:43" s="392" customFormat="1" ht="15.75" customHeight="1" x14ac:dyDescent="0.5">
      <c r="A3" s="398"/>
      <c r="B3" s="95"/>
      <c r="D3" s="94"/>
      <c r="E3" s="94"/>
      <c r="I3" s="394"/>
      <c r="M3" s="394"/>
      <c r="N3" s="106"/>
      <c r="O3" s="106"/>
      <c r="P3" s="394"/>
      <c r="Q3" s="394"/>
      <c r="R3" s="394"/>
      <c r="V3" s="100"/>
      <c r="W3" s="100"/>
    </row>
    <row r="4" spans="1:43" s="47" customFormat="1" ht="18" x14ac:dyDescent="0.25">
      <c r="A4" s="93" t="s">
        <v>826</v>
      </c>
      <c r="B4" s="93"/>
      <c r="D4" s="56"/>
      <c r="P4" s="54"/>
      <c r="Q4" s="54"/>
      <c r="R4" s="54"/>
      <c r="V4" s="5"/>
      <c r="W4" s="5"/>
    </row>
    <row r="5" spans="1:43" s="47" customFormat="1" ht="15" customHeight="1" x14ac:dyDescent="0.25">
      <c r="A5" s="93"/>
      <c r="B5" s="93"/>
      <c r="D5" s="56"/>
      <c r="P5" s="54"/>
      <c r="Q5" s="54"/>
      <c r="R5" s="54"/>
      <c r="V5" s="5"/>
      <c r="W5" s="5"/>
    </row>
    <row r="6" spans="1:43" s="47" customFormat="1" ht="18" customHeight="1" x14ac:dyDescent="0.2">
      <c r="E6" s="12"/>
      <c r="F6" s="14"/>
      <c r="G6" s="14"/>
      <c r="H6" s="14"/>
      <c r="I6" s="35"/>
      <c r="J6" s="35"/>
      <c r="K6" s="35"/>
      <c r="L6" s="35"/>
      <c r="P6" s="17"/>
      <c r="Q6" s="54"/>
      <c r="R6" s="54"/>
      <c r="S6" s="54"/>
      <c r="T6" s="54"/>
      <c r="U6" s="55"/>
      <c r="V6" s="5"/>
      <c r="W6" s="5"/>
    </row>
    <row r="7" spans="1:43" ht="26.25" x14ac:dyDescent="0.2">
      <c r="A7" s="247" t="s">
        <v>258</v>
      </c>
      <c r="B7" s="101"/>
      <c r="C7" s="47"/>
      <c r="D7" s="47"/>
      <c r="F7" s="14"/>
      <c r="G7" s="14"/>
      <c r="H7" s="14"/>
      <c r="I7" s="35"/>
      <c r="J7" s="35"/>
      <c r="K7" s="35"/>
      <c r="L7" s="35"/>
      <c r="M7" s="35"/>
      <c r="N7" s="35"/>
      <c r="O7" s="54"/>
      <c r="P7" s="17"/>
      <c r="Q7" s="54"/>
      <c r="R7" s="54"/>
      <c r="S7" s="54"/>
      <c r="T7" s="54"/>
      <c r="U7" s="55"/>
      <c r="V7" s="5"/>
      <c r="X7" s="47"/>
      <c r="Y7" s="47"/>
      <c r="Z7" s="47"/>
      <c r="AA7" s="47"/>
      <c r="AB7" s="47"/>
      <c r="AC7" s="47"/>
      <c r="AD7" s="47"/>
      <c r="AE7" s="47"/>
      <c r="AF7" s="47"/>
      <c r="AG7" s="47"/>
      <c r="AH7" s="47"/>
      <c r="AI7" s="47"/>
      <c r="AJ7" s="47"/>
      <c r="AK7" s="47"/>
      <c r="AL7" s="47"/>
      <c r="AM7" s="47"/>
      <c r="AN7" s="47"/>
      <c r="AO7" s="47"/>
      <c r="AP7" s="47"/>
      <c r="AQ7" s="47"/>
    </row>
    <row r="8" spans="1:43" ht="9.75" customHeight="1" x14ac:dyDescent="0.2">
      <c r="A8" s="102"/>
      <c r="B8" s="103"/>
      <c r="C8" s="98"/>
      <c r="D8" s="98"/>
      <c r="E8" s="104"/>
      <c r="F8" s="105"/>
      <c r="G8" s="105"/>
      <c r="H8" s="105"/>
      <c r="I8" s="116"/>
      <c r="J8" s="116"/>
      <c r="K8" s="116"/>
      <c r="L8" s="116"/>
      <c r="M8" s="116"/>
      <c r="N8" s="116"/>
      <c r="O8" s="118"/>
      <c r="P8" s="107"/>
      <c r="Q8" s="118"/>
      <c r="R8" s="118"/>
      <c r="S8" s="118"/>
      <c r="T8" s="118"/>
      <c r="U8" s="55"/>
      <c r="V8" s="100"/>
      <c r="W8" s="100"/>
      <c r="X8" s="98"/>
      <c r="Y8" s="98"/>
      <c r="Z8" s="98"/>
      <c r="AA8" s="98"/>
      <c r="AB8" s="98"/>
      <c r="AC8" s="98"/>
      <c r="AD8" s="98"/>
      <c r="AE8" s="98"/>
      <c r="AF8" s="98"/>
      <c r="AG8" s="98"/>
      <c r="AH8" s="98"/>
      <c r="AI8" s="98"/>
      <c r="AJ8" s="98"/>
      <c r="AK8" s="98"/>
      <c r="AL8" s="98"/>
      <c r="AM8" s="98"/>
      <c r="AN8" s="98"/>
      <c r="AO8" s="98"/>
      <c r="AP8" s="98"/>
      <c r="AQ8" s="98"/>
    </row>
    <row r="9" spans="1:43" ht="18" x14ac:dyDescent="0.25">
      <c r="A9" s="244"/>
      <c r="B9" s="243" t="s">
        <v>604</v>
      </c>
      <c r="C9" s="47"/>
      <c r="D9" s="47"/>
      <c r="F9" s="14"/>
      <c r="G9" s="14"/>
      <c r="H9" s="14"/>
      <c r="I9" s="35"/>
      <c r="J9" s="35"/>
      <c r="K9" s="35"/>
      <c r="L9" s="35"/>
      <c r="M9" s="35"/>
      <c r="N9" s="35"/>
      <c r="O9" s="54"/>
      <c r="P9" s="17"/>
      <c r="Q9" s="54"/>
      <c r="R9" s="54"/>
      <c r="S9" s="54"/>
      <c r="T9" s="54"/>
      <c r="U9" s="55"/>
      <c r="V9" s="5"/>
      <c r="X9" s="47"/>
      <c r="Y9" s="47"/>
      <c r="Z9" s="47"/>
      <c r="AA9" s="47"/>
      <c r="AB9" s="47"/>
      <c r="AC9" s="47"/>
      <c r="AD9" s="47"/>
      <c r="AE9" s="47"/>
      <c r="AF9" s="47"/>
      <c r="AG9" s="47"/>
      <c r="AH9" s="47"/>
      <c r="AI9" s="47"/>
      <c r="AJ9" s="47"/>
      <c r="AK9" s="47"/>
      <c r="AL9" s="47"/>
      <c r="AM9" s="47"/>
      <c r="AN9" s="47"/>
      <c r="AO9" s="47"/>
      <c r="AP9" s="47"/>
      <c r="AQ9" s="47"/>
    </row>
    <row r="10" spans="1:43" ht="18" x14ac:dyDescent="0.25">
      <c r="A10" s="245"/>
      <c r="B10" s="243" t="s">
        <v>601</v>
      </c>
      <c r="C10" s="47"/>
      <c r="D10" s="47"/>
      <c r="F10" s="14"/>
      <c r="G10" s="14"/>
      <c r="H10" s="14"/>
      <c r="I10" s="116"/>
      <c r="J10" s="116"/>
      <c r="K10" s="116"/>
      <c r="L10" s="116"/>
      <c r="M10" s="35"/>
      <c r="N10" s="35"/>
      <c r="O10" s="35"/>
      <c r="P10" s="17"/>
      <c r="Q10" s="35"/>
      <c r="R10" s="35"/>
      <c r="S10" s="35"/>
      <c r="T10" s="35"/>
      <c r="U10" s="55"/>
      <c r="V10" s="5"/>
      <c r="X10" s="47"/>
      <c r="Y10" s="47"/>
      <c r="Z10" s="47"/>
      <c r="AA10" s="47"/>
      <c r="AB10" s="47"/>
      <c r="AC10" s="47"/>
      <c r="AD10" s="47"/>
      <c r="AE10" s="47"/>
      <c r="AF10" s="47"/>
      <c r="AG10" s="47"/>
      <c r="AH10" s="47"/>
      <c r="AI10" s="47"/>
      <c r="AJ10" s="47"/>
      <c r="AK10" s="47"/>
      <c r="AL10" s="47"/>
      <c r="AM10" s="47"/>
      <c r="AN10" s="47"/>
      <c r="AO10" s="47"/>
      <c r="AP10" s="47"/>
      <c r="AQ10" s="47"/>
    </row>
    <row r="11" spans="1:43" ht="18" x14ac:dyDescent="0.25">
      <c r="A11" s="246"/>
      <c r="B11" s="243" t="s">
        <v>642</v>
      </c>
      <c r="C11" s="11"/>
      <c r="D11" s="6"/>
      <c r="E11" s="13"/>
      <c r="F11" s="14"/>
      <c r="G11" s="14"/>
      <c r="H11" s="14"/>
      <c r="I11" s="116"/>
      <c r="J11" s="116"/>
      <c r="K11" s="116"/>
      <c r="L11" s="116"/>
      <c r="M11" s="35"/>
      <c r="N11" s="35"/>
      <c r="O11" s="35"/>
      <c r="P11" s="17"/>
      <c r="Q11" s="35"/>
      <c r="R11" s="35"/>
      <c r="S11" s="35"/>
      <c r="T11" s="35"/>
      <c r="U11" s="55"/>
      <c r="V11" s="61"/>
      <c r="W11" s="61"/>
      <c r="X11" s="6"/>
      <c r="Y11" s="6"/>
      <c r="Z11" s="6"/>
      <c r="AA11" s="6"/>
      <c r="AB11" s="6"/>
      <c r="AC11" s="6"/>
      <c r="AD11" s="6"/>
      <c r="AE11" s="6"/>
      <c r="AF11" s="6"/>
      <c r="AG11" s="6"/>
      <c r="AH11" s="6"/>
      <c r="AI11" s="6"/>
      <c r="AJ11" s="6"/>
      <c r="AK11" s="6"/>
      <c r="AL11" s="6"/>
      <c r="AM11" s="6"/>
      <c r="AN11" s="6"/>
      <c r="AO11" s="6"/>
      <c r="AP11" s="6"/>
      <c r="AQ11" s="6"/>
    </row>
    <row r="12" spans="1:43" ht="10.5" customHeight="1" x14ac:dyDescent="0.4">
      <c r="A12" s="455"/>
      <c r="B12" s="454"/>
      <c r="C12" s="94"/>
      <c r="D12" s="94"/>
      <c r="E12" s="94"/>
      <c r="F12" s="94"/>
      <c r="G12" s="94"/>
      <c r="H12" s="94"/>
      <c r="I12" s="394"/>
      <c r="J12" s="394"/>
      <c r="K12" s="253"/>
      <c r="L12" s="253"/>
      <c r="M12" s="252"/>
      <c r="N12" s="394"/>
      <c r="O12" s="106"/>
      <c r="P12" s="394"/>
      <c r="Q12" s="106"/>
      <c r="R12" s="394"/>
      <c r="S12" s="394"/>
      <c r="T12" s="394"/>
      <c r="U12" s="114"/>
      <c r="V12" s="100"/>
      <c r="W12" s="100"/>
      <c r="X12" s="392"/>
      <c r="Y12" s="392"/>
      <c r="Z12" s="392"/>
      <c r="AA12" s="392"/>
      <c r="AB12" s="392"/>
      <c r="AC12" s="392"/>
      <c r="AD12" s="392"/>
      <c r="AE12" s="392"/>
      <c r="AF12" s="392"/>
      <c r="AG12" s="392"/>
      <c r="AH12" s="392"/>
      <c r="AI12" s="392"/>
      <c r="AJ12" s="392"/>
      <c r="AK12" s="392"/>
      <c r="AL12" s="392"/>
      <c r="AM12" s="392"/>
      <c r="AN12" s="392"/>
      <c r="AO12" s="392"/>
      <c r="AP12" s="392"/>
      <c r="AQ12" s="392"/>
    </row>
    <row r="13" spans="1:43" ht="12" customHeight="1" thickBot="1" x14ac:dyDescent="0.25">
      <c r="B13" s="10"/>
      <c r="I13" s="254"/>
      <c r="J13" s="255"/>
      <c r="K13" s="255"/>
      <c r="L13" s="255"/>
      <c r="M13" s="255"/>
      <c r="N13" s="255"/>
      <c r="O13" s="255"/>
      <c r="P13" s="255"/>
      <c r="Q13" s="255"/>
      <c r="R13" s="255"/>
      <c r="S13" s="255"/>
      <c r="T13" s="255"/>
      <c r="U13" s="255"/>
    </row>
    <row r="14" spans="1:43" ht="14.25" thickTop="1" thickBot="1" x14ac:dyDescent="0.25">
      <c r="A14" s="656" t="s">
        <v>576</v>
      </c>
      <c r="B14" s="684" t="s">
        <v>554</v>
      </c>
      <c r="C14" s="686" t="s">
        <v>0</v>
      </c>
      <c r="D14" s="686" t="s">
        <v>87</v>
      </c>
      <c r="E14" s="681" t="s">
        <v>378</v>
      </c>
      <c r="F14" s="681" t="s">
        <v>88</v>
      </c>
      <c r="G14" s="681" t="s">
        <v>89</v>
      </c>
      <c r="H14" s="690" t="s">
        <v>228</v>
      </c>
      <c r="I14" s="658" t="s">
        <v>607</v>
      </c>
      <c r="J14" s="659"/>
      <c r="K14" s="659"/>
      <c r="L14" s="659"/>
      <c r="M14" s="659"/>
      <c r="N14" s="659"/>
      <c r="O14" s="659"/>
      <c r="P14" s="659"/>
      <c r="Q14" s="659"/>
      <c r="R14" s="659"/>
      <c r="S14" s="659"/>
      <c r="T14" s="659"/>
      <c r="U14" s="660"/>
      <c r="V14" s="90"/>
      <c r="W14" s="7"/>
      <c r="AM14" s="7"/>
      <c r="AN14" s="7"/>
      <c r="AO14" s="7"/>
      <c r="AP14" s="7"/>
      <c r="AQ14" s="7"/>
    </row>
    <row r="15" spans="1:43" ht="109.5" customHeight="1" thickTop="1" thickBot="1" x14ac:dyDescent="0.25">
      <c r="A15" s="657"/>
      <c r="B15" s="685"/>
      <c r="C15" s="687"/>
      <c r="D15" s="688"/>
      <c r="E15" s="683"/>
      <c r="F15" s="689"/>
      <c r="G15" s="682"/>
      <c r="H15" s="691"/>
      <c r="I15" s="630" t="s">
        <v>741</v>
      </c>
      <c r="J15" s="631" t="s">
        <v>742</v>
      </c>
      <c r="K15" s="632" t="s">
        <v>743</v>
      </c>
      <c r="L15" s="631" t="s">
        <v>744</v>
      </c>
      <c r="M15" s="631" t="s">
        <v>745</v>
      </c>
      <c r="N15" s="631" t="s">
        <v>746</v>
      </c>
      <c r="O15" s="633" t="s">
        <v>747</v>
      </c>
      <c r="P15" s="631" t="s">
        <v>748</v>
      </c>
      <c r="Q15" s="631" t="s">
        <v>749</v>
      </c>
      <c r="R15" s="633" t="s">
        <v>750</v>
      </c>
      <c r="S15" s="631" t="s">
        <v>751</v>
      </c>
      <c r="T15" s="633" t="s">
        <v>752</v>
      </c>
      <c r="U15" s="634" t="s">
        <v>753</v>
      </c>
      <c r="V15" s="91" t="s">
        <v>291</v>
      </c>
      <c r="W15" s="8"/>
      <c r="AM15" s="2"/>
      <c r="AN15" s="2"/>
      <c r="AO15" s="2"/>
      <c r="AP15" s="2"/>
      <c r="AQ15" s="2"/>
    </row>
    <row r="16" spans="1:43" ht="122.25" customHeight="1" thickBot="1" x14ac:dyDescent="0.25">
      <c r="A16" s="250"/>
      <c r="B16" s="97"/>
      <c r="C16" s="81"/>
      <c r="D16" s="82"/>
      <c r="E16" s="82"/>
      <c r="F16" s="82"/>
      <c r="G16" s="82"/>
      <c r="H16" s="83"/>
      <c r="I16" s="635" t="s">
        <v>754</v>
      </c>
      <c r="J16" s="636" t="s">
        <v>755</v>
      </c>
      <c r="K16" s="637" t="s">
        <v>756</v>
      </c>
      <c r="L16" s="638"/>
      <c r="M16" s="639"/>
      <c r="N16" s="636" t="s">
        <v>757</v>
      </c>
      <c r="O16" s="640" t="s">
        <v>758</v>
      </c>
      <c r="P16" s="636" t="s">
        <v>759</v>
      </c>
      <c r="Q16" s="636" t="s">
        <v>760</v>
      </c>
      <c r="R16" s="641"/>
      <c r="S16" s="642"/>
      <c r="T16" s="643"/>
      <c r="U16" s="644"/>
      <c r="V16" s="119"/>
      <c r="W16" s="8"/>
      <c r="AM16" s="8"/>
      <c r="AN16" s="8"/>
      <c r="AO16" s="8"/>
      <c r="AP16" s="8"/>
      <c r="AQ16" s="8"/>
    </row>
    <row r="17" spans="1:23" ht="138.75" customHeight="1" thickTop="1" x14ac:dyDescent="0.2">
      <c r="A17" s="661" t="s">
        <v>577</v>
      </c>
      <c r="B17" s="258" t="s">
        <v>146</v>
      </c>
      <c r="C17" s="259" t="s">
        <v>66</v>
      </c>
      <c r="D17" s="309" t="s">
        <v>380</v>
      </c>
      <c r="E17" s="309"/>
      <c r="F17" s="358" t="s">
        <v>94</v>
      </c>
      <c r="G17" s="259" t="s">
        <v>91</v>
      </c>
      <c r="H17" s="260">
        <v>5</v>
      </c>
      <c r="I17" s="161"/>
      <c r="J17" s="162"/>
      <c r="K17" s="162"/>
      <c r="L17" s="162"/>
      <c r="M17" s="162"/>
      <c r="N17" s="162"/>
      <c r="O17" s="162"/>
      <c r="P17" s="162"/>
      <c r="Q17" s="162"/>
      <c r="R17" s="162"/>
      <c r="S17" s="162"/>
      <c r="T17" s="162"/>
      <c r="U17" s="163"/>
      <c r="V17" s="219"/>
      <c r="W17" s="34"/>
    </row>
    <row r="18" spans="1:23" ht="253.5" customHeight="1" x14ac:dyDescent="0.2">
      <c r="A18" s="662"/>
      <c r="B18" s="261" t="s">
        <v>147</v>
      </c>
      <c r="C18" s="262" t="s">
        <v>1</v>
      </c>
      <c r="D18" s="286" t="s">
        <v>612</v>
      </c>
      <c r="E18" s="283"/>
      <c r="F18" s="285" t="s">
        <v>761</v>
      </c>
      <c r="G18" s="262"/>
      <c r="H18" s="263">
        <v>4</v>
      </c>
      <c r="I18" s="36"/>
      <c r="J18" s="27"/>
      <c r="K18" s="27"/>
      <c r="L18" s="27"/>
      <c r="M18" s="27"/>
      <c r="N18" s="27"/>
      <c r="O18" s="27"/>
      <c r="P18" s="27"/>
      <c r="Q18" s="27"/>
      <c r="R18" s="27"/>
      <c r="S18" s="27"/>
      <c r="T18" s="27"/>
      <c r="U18" s="67"/>
      <c r="V18" s="79"/>
    </row>
    <row r="19" spans="1:23" ht="67.5" customHeight="1" thickBot="1" x14ac:dyDescent="0.25">
      <c r="A19" s="663"/>
      <c r="B19" s="264" t="s">
        <v>144</v>
      </c>
      <c r="C19" s="265" t="s">
        <v>2</v>
      </c>
      <c r="D19" s="359" t="s">
        <v>381</v>
      </c>
      <c r="E19" s="360" t="s">
        <v>485</v>
      </c>
      <c r="F19" s="359" t="s">
        <v>95</v>
      </c>
      <c r="G19" s="265" t="s">
        <v>96</v>
      </c>
      <c r="H19" s="266">
        <v>20</v>
      </c>
      <c r="I19" s="148"/>
      <c r="J19" s="149"/>
      <c r="K19" s="149"/>
      <c r="L19" s="140"/>
      <c r="M19" s="140"/>
      <c r="N19" s="149"/>
      <c r="O19" s="149"/>
      <c r="P19" s="149"/>
      <c r="Q19" s="149"/>
      <c r="R19" s="149"/>
      <c r="S19" s="140"/>
      <c r="T19" s="149"/>
      <c r="U19" s="150"/>
      <c r="V19" s="142"/>
    </row>
    <row r="20" spans="1:23" ht="118.5" customHeight="1" thickTop="1" x14ac:dyDescent="0.2">
      <c r="A20" s="459" t="s">
        <v>578</v>
      </c>
      <c r="B20" s="267" t="s">
        <v>151</v>
      </c>
      <c r="C20" s="268" t="s">
        <v>6</v>
      </c>
      <c r="D20" s="269" t="s">
        <v>497</v>
      </c>
      <c r="E20" s="269" t="s">
        <v>565</v>
      </c>
      <c r="F20" s="361" t="s">
        <v>95</v>
      </c>
      <c r="G20" s="269" t="s">
        <v>99</v>
      </c>
      <c r="H20" s="270">
        <v>8</v>
      </c>
      <c r="I20" s="220"/>
      <c r="J20" s="221"/>
      <c r="K20" s="221"/>
      <c r="L20" s="221"/>
      <c r="M20" s="221"/>
      <c r="N20" s="221"/>
      <c r="O20" s="221"/>
      <c r="P20" s="221"/>
      <c r="Q20" s="221"/>
      <c r="R20" s="221"/>
      <c r="S20" s="221"/>
      <c r="T20" s="221"/>
      <c r="U20" s="222"/>
      <c r="V20" s="138"/>
      <c r="W20" s="34"/>
    </row>
    <row r="21" spans="1:23" ht="60" customHeight="1" x14ac:dyDescent="0.25">
      <c r="A21" s="460"/>
      <c r="B21" s="267" t="s">
        <v>152</v>
      </c>
      <c r="C21" s="268" t="s">
        <v>7</v>
      </c>
      <c r="D21" s="269" t="s">
        <v>498</v>
      </c>
      <c r="E21" s="269" t="s">
        <v>512</v>
      </c>
      <c r="F21" s="361" t="s">
        <v>95</v>
      </c>
      <c r="G21" s="269" t="s">
        <v>100</v>
      </c>
      <c r="H21" s="271">
        <v>8</v>
      </c>
      <c r="I21" s="223"/>
      <c r="J21" s="224"/>
      <c r="K21" s="224"/>
      <c r="L21" s="224"/>
      <c r="M21" s="224"/>
      <c r="N21" s="224"/>
      <c r="O21" s="224"/>
      <c r="P21" s="224"/>
      <c r="Q21" s="224"/>
      <c r="R21" s="224"/>
      <c r="S21" s="224"/>
      <c r="T21" s="224"/>
      <c r="U21" s="225"/>
      <c r="V21" s="79"/>
    </row>
    <row r="22" spans="1:23" ht="138" customHeight="1" x14ac:dyDescent="0.25">
      <c r="A22" s="460"/>
      <c r="B22" s="267" t="s">
        <v>153</v>
      </c>
      <c r="C22" s="268" t="s">
        <v>8</v>
      </c>
      <c r="D22" s="269" t="s">
        <v>499</v>
      </c>
      <c r="E22" s="269" t="s">
        <v>566</v>
      </c>
      <c r="F22" s="361" t="s">
        <v>95</v>
      </c>
      <c r="G22" s="269" t="s">
        <v>103</v>
      </c>
      <c r="H22" s="271">
        <v>8</v>
      </c>
      <c r="I22" s="223"/>
      <c r="J22" s="224"/>
      <c r="K22" s="224"/>
      <c r="L22" s="224"/>
      <c r="M22" s="224"/>
      <c r="N22" s="224"/>
      <c r="O22" s="224"/>
      <c r="P22" s="224"/>
      <c r="Q22" s="224"/>
      <c r="R22" s="224"/>
      <c r="S22" s="224"/>
      <c r="T22" s="224"/>
      <c r="U22" s="225"/>
      <c r="V22" s="79"/>
    </row>
    <row r="23" spans="1:23" ht="64.5" customHeight="1" x14ac:dyDescent="0.25">
      <c r="A23" s="460"/>
      <c r="B23" s="267" t="s">
        <v>154</v>
      </c>
      <c r="C23" s="268" t="s">
        <v>486</v>
      </c>
      <c r="D23" s="269" t="s">
        <v>487</v>
      </c>
      <c r="E23" s="269"/>
      <c r="F23" s="361" t="s">
        <v>95</v>
      </c>
      <c r="G23" s="269" t="s">
        <v>104</v>
      </c>
      <c r="H23" s="271">
        <v>80</v>
      </c>
      <c r="I23" s="65"/>
      <c r="J23" s="50"/>
      <c r="K23" s="50"/>
      <c r="L23" s="50"/>
      <c r="M23" s="50"/>
      <c r="N23" s="50"/>
      <c r="O23" s="50"/>
      <c r="P23" s="50"/>
      <c r="Q23" s="50"/>
      <c r="R23" s="50"/>
      <c r="S23" s="50"/>
      <c r="T23" s="50"/>
      <c r="U23" s="76"/>
      <c r="V23" s="84"/>
    </row>
    <row r="24" spans="1:23" ht="196.5" customHeight="1" x14ac:dyDescent="0.25">
      <c r="A24" s="460"/>
      <c r="B24" s="272" t="s">
        <v>155</v>
      </c>
      <c r="C24" s="268" t="s">
        <v>49</v>
      </c>
      <c r="D24" s="269" t="s">
        <v>386</v>
      </c>
      <c r="E24" s="269"/>
      <c r="F24" s="268" t="s">
        <v>791</v>
      </c>
      <c r="G24" s="269"/>
      <c r="H24" s="271">
        <v>50</v>
      </c>
      <c r="I24" s="223"/>
      <c r="J24" s="224"/>
      <c r="K24" s="224"/>
      <c r="L24" s="224"/>
      <c r="M24" s="224"/>
      <c r="N24" s="224"/>
      <c r="O24" s="224"/>
      <c r="P24" s="224"/>
      <c r="Q24" s="224"/>
      <c r="R24" s="224"/>
      <c r="S24" s="224"/>
      <c r="T24" s="224"/>
      <c r="U24" s="225"/>
      <c r="V24" s="78"/>
    </row>
    <row r="25" spans="1:23" ht="163.5" customHeight="1" x14ac:dyDescent="0.25">
      <c r="A25" s="460"/>
      <c r="B25" s="267" t="s">
        <v>264</v>
      </c>
      <c r="C25" s="268" t="s">
        <v>265</v>
      </c>
      <c r="D25" s="269" t="s">
        <v>387</v>
      </c>
      <c r="E25" s="269"/>
      <c r="F25" s="268" t="s">
        <v>266</v>
      </c>
      <c r="G25" s="269"/>
      <c r="H25" s="271">
        <v>12</v>
      </c>
      <c r="I25" s="223"/>
      <c r="J25" s="224"/>
      <c r="K25" s="224"/>
      <c r="L25" s="224"/>
      <c r="M25" s="224"/>
      <c r="N25" s="224"/>
      <c r="O25" s="224"/>
      <c r="P25" s="224"/>
      <c r="Q25" s="224"/>
      <c r="R25" s="224"/>
      <c r="S25" s="224"/>
      <c r="T25" s="224"/>
      <c r="U25" s="225"/>
      <c r="V25" s="78"/>
    </row>
    <row r="26" spans="1:23" ht="64.5" customHeight="1" x14ac:dyDescent="0.25">
      <c r="A26" s="460"/>
      <c r="B26" s="267" t="s">
        <v>156</v>
      </c>
      <c r="C26" s="268" t="s">
        <v>504</v>
      </c>
      <c r="D26" s="269" t="s">
        <v>503</v>
      </c>
      <c r="E26" s="269"/>
      <c r="F26" s="361" t="s">
        <v>95</v>
      </c>
      <c r="G26" s="269" t="s">
        <v>105</v>
      </c>
      <c r="H26" s="271">
        <v>80</v>
      </c>
      <c r="I26" s="65"/>
      <c r="J26" s="50"/>
      <c r="K26" s="50"/>
      <c r="L26" s="50"/>
      <c r="M26" s="50"/>
      <c r="N26" s="50"/>
      <c r="O26" s="50"/>
      <c r="P26" s="50"/>
      <c r="Q26" s="50"/>
      <c r="R26" s="50"/>
      <c r="S26" s="50"/>
      <c r="T26" s="50"/>
      <c r="U26" s="76"/>
      <c r="V26" s="78"/>
      <c r="W26" s="34"/>
    </row>
    <row r="27" spans="1:23" ht="90" customHeight="1" x14ac:dyDescent="0.25">
      <c r="A27" s="460"/>
      <c r="B27" s="267" t="s">
        <v>160</v>
      </c>
      <c r="C27" s="268" t="s">
        <v>50</v>
      </c>
      <c r="D27" s="269" t="s">
        <v>574</v>
      </c>
      <c r="E27" s="269" t="s">
        <v>572</v>
      </c>
      <c r="F27" s="268" t="s">
        <v>573</v>
      </c>
      <c r="G27" s="268"/>
      <c r="H27" s="271">
        <v>2</v>
      </c>
      <c r="I27" s="65"/>
      <c r="J27" s="50"/>
      <c r="K27" s="50"/>
      <c r="L27" s="50"/>
      <c r="M27" s="50"/>
      <c r="N27" s="50"/>
      <c r="O27" s="50"/>
      <c r="P27" s="50"/>
      <c r="Q27" s="50"/>
      <c r="R27" s="50"/>
      <c r="S27" s="50"/>
      <c r="T27" s="50"/>
      <c r="U27" s="76"/>
      <c r="V27" s="85"/>
    </row>
    <row r="28" spans="1:23" ht="60" x14ac:dyDescent="0.25">
      <c r="A28" s="460"/>
      <c r="B28" s="273" t="s">
        <v>157</v>
      </c>
      <c r="C28" s="274" t="s">
        <v>9</v>
      </c>
      <c r="D28" s="275" t="s">
        <v>388</v>
      </c>
      <c r="E28" s="275"/>
      <c r="F28" s="275" t="s">
        <v>361</v>
      </c>
      <c r="G28" s="275" t="s">
        <v>101</v>
      </c>
      <c r="H28" s="276">
        <v>4</v>
      </c>
      <c r="I28" s="139"/>
      <c r="J28" s="140"/>
      <c r="K28" s="140"/>
      <c r="L28" s="140"/>
      <c r="M28" s="140"/>
      <c r="N28" s="140"/>
      <c r="O28" s="140"/>
      <c r="P28" s="140"/>
      <c r="Q28" s="140"/>
      <c r="R28" s="140"/>
      <c r="S28" s="140"/>
      <c r="T28" s="140"/>
      <c r="U28" s="141"/>
      <c r="V28" s="214"/>
      <c r="W28" s="62"/>
    </row>
    <row r="29" spans="1:23" ht="243.75" customHeight="1" thickBot="1" x14ac:dyDescent="0.3">
      <c r="A29" s="461"/>
      <c r="B29" s="267" t="s">
        <v>150</v>
      </c>
      <c r="C29" s="268" t="s">
        <v>85</v>
      </c>
      <c r="D29" s="269" t="s">
        <v>640</v>
      </c>
      <c r="E29" s="269" t="s">
        <v>641</v>
      </c>
      <c r="F29" s="361" t="s">
        <v>95</v>
      </c>
      <c r="G29" s="320" t="s">
        <v>102</v>
      </c>
      <c r="H29" s="271">
        <v>24</v>
      </c>
      <c r="I29" s="543"/>
      <c r="J29" s="224"/>
      <c r="K29" s="110"/>
      <c r="L29" s="110"/>
      <c r="M29" s="110"/>
      <c r="N29" s="110"/>
      <c r="O29" s="110"/>
      <c r="P29" s="110"/>
      <c r="Q29" s="224"/>
      <c r="R29" s="110"/>
      <c r="S29" s="110"/>
      <c r="T29" s="110"/>
      <c r="U29" s="69"/>
      <c r="V29" s="214"/>
      <c r="W29" s="62"/>
    </row>
    <row r="30" spans="1:23" ht="184.5" customHeight="1" thickTop="1" x14ac:dyDescent="0.2">
      <c r="A30" s="459" t="s">
        <v>579</v>
      </c>
      <c r="B30" s="277" t="s">
        <v>250</v>
      </c>
      <c r="C30" s="278" t="s">
        <v>251</v>
      </c>
      <c r="D30" s="309" t="s">
        <v>393</v>
      </c>
      <c r="E30" s="309"/>
      <c r="F30" s="362" t="s">
        <v>95</v>
      </c>
      <c r="G30" s="278" t="s">
        <v>291</v>
      </c>
      <c r="H30" s="270">
        <v>500</v>
      </c>
      <c r="I30" s="143"/>
      <c r="J30" s="134"/>
      <c r="K30" s="134"/>
      <c r="L30" s="135"/>
      <c r="M30" s="144"/>
      <c r="N30" s="134"/>
      <c r="O30" s="134"/>
      <c r="P30" s="134"/>
      <c r="Q30" s="134"/>
      <c r="R30" s="145"/>
      <c r="S30" s="144"/>
      <c r="T30" s="144"/>
      <c r="U30" s="146"/>
      <c r="V30" s="147"/>
    </row>
    <row r="31" spans="1:23" ht="357.75" customHeight="1" x14ac:dyDescent="0.25">
      <c r="A31" s="256"/>
      <c r="B31" s="279" t="s">
        <v>169</v>
      </c>
      <c r="C31" s="280" t="s">
        <v>17</v>
      </c>
      <c r="D31" s="286" t="s">
        <v>763</v>
      </c>
      <c r="E31" s="286" t="s">
        <v>618</v>
      </c>
      <c r="F31" s="315" t="s">
        <v>790</v>
      </c>
      <c r="G31" s="281" t="s">
        <v>109</v>
      </c>
      <c r="H31" s="263">
        <v>3</v>
      </c>
      <c r="I31" s="228"/>
      <c r="J31" s="149"/>
      <c r="K31" s="149"/>
      <c r="L31" s="3"/>
      <c r="M31" s="3"/>
      <c r="N31" s="149"/>
      <c r="O31" s="149"/>
      <c r="P31" s="149"/>
      <c r="Q31" s="149"/>
      <c r="R31" s="33"/>
      <c r="S31" s="3"/>
      <c r="T31" s="3"/>
      <c r="U31" s="73"/>
      <c r="V31" s="508"/>
    </row>
    <row r="32" spans="1:23" ht="93.75" customHeight="1" x14ac:dyDescent="0.25">
      <c r="A32" s="256"/>
      <c r="B32" s="282" t="s">
        <v>170</v>
      </c>
      <c r="C32" s="280" t="s">
        <v>18</v>
      </c>
      <c r="D32" s="286" t="s">
        <v>491</v>
      </c>
      <c r="E32" s="286" t="s">
        <v>500</v>
      </c>
      <c r="F32" s="286" t="s">
        <v>580</v>
      </c>
      <c r="G32" s="283" t="s">
        <v>110</v>
      </c>
      <c r="H32" s="263">
        <v>3</v>
      </c>
      <c r="I32" s="329"/>
      <c r="J32" s="330"/>
      <c r="K32" s="330"/>
      <c r="L32" s="3"/>
      <c r="M32" s="3"/>
      <c r="N32" s="227"/>
      <c r="O32" s="227"/>
      <c r="P32" s="227"/>
      <c r="Q32" s="227"/>
      <c r="R32" s="33"/>
      <c r="S32" s="3"/>
      <c r="T32" s="3"/>
      <c r="U32" s="73"/>
      <c r="V32" s="78"/>
    </row>
    <row r="33" spans="1:23" ht="93.75" customHeight="1" x14ac:dyDescent="0.25">
      <c r="A33" s="256"/>
      <c r="B33" s="267" t="s">
        <v>232</v>
      </c>
      <c r="C33" s="284" t="s">
        <v>233</v>
      </c>
      <c r="D33" s="269" t="s">
        <v>605</v>
      </c>
      <c r="E33" s="269" t="s">
        <v>530</v>
      </c>
      <c r="F33" s="286" t="s">
        <v>580</v>
      </c>
      <c r="G33" s="285" t="s">
        <v>234</v>
      </c>
      <c r="H33" s="271">
        <v>3</v>
      </c>
      <c r="I33" s="329"/>
      <c r="J33" s="330"/>
      <c r="K33" s="330"/>
      <c r="L33" s="24"/>
      <c r="M33" s="24"/>
      <c r="N33" s="227"/>
      <c r="O33" s="227"/>
      <c r="P33" s="227"/>
      <c r="Q33" s="227"/>
      <c r="R33" s="33"/>
      <c r="S33" s="24"/>
      <c r="T33" s="24"/>
      <c r="U33" s="71"/>
      <c r="V33" s="78"/>
      <c r="W33" s="34"/>
    </row>
    <row r="34" spans="1:23" ht="107.25" customHeight="1" x14ac:dyDescent="0.25">
      <c r="A34" s="256"/>
      <c r="B34" s="282" t="s">
        <v>168</v>
      </c>
      <c r="C34" s="262" t="s">
        <v>16</v>
      </c>
      <c r="D34" s="286" t="s">
        <v>467</v>
      </c>
      <c r="E34" s="288" t="s">
        <v>391</v>
      </c>
      <c r="F34" s="363" t="s">
        <v>824</v>
      </c>
      <c r="G34" s="286" t="s">
        <v>556</v>
      </c>
      <c r="H34" s="263">
        <v>3</v>
      </c>
      <c r="I34" s="226"/>
      <c r="J34" s="227"/>
      <c r="K34" s="3"/>
      <c r="L34" s="3"/>
      <c r="M34" s="3"/>
      <c r="N34" s="227"/>
      <c r="O34" s="227"/>
      <c r="P34" s="227"/>
      <c r="Q34" s="227"/>
      <c r="R34" s="33"/>
      <c r="S34" s="3"/>
      <c r="T34" s="3"/>
      <c r="U34" s="73"/>
      <c r="V34" s="78"/>
    </row>
    <row r="35" spans="1:23" ht="192" customHeight="1" x14ac:dyDescent="0.25">
      <c r="A35" s="256"/>
      <c r="B35" s="267" t="s">
        <v>167</v>
      </c>
      <c r="C35" s="268" t="s">
        <v>15</v>
      </c>
      <c r="D35" s="269" t="s">
        <v>609</v>
      </c>
      <c r="E35" s="286" t="s">
        <v>392</v>
      </c>
      <c r="F35" s="269" t="s">
        <v>776</v>
      </c>
      <c r="G35" s="269" t="s">
        <v>108</v>
      </c>
      <c r="H35" s="271">
        <v>2</v>
      </c>
      <c r="I35" s="92"/>
      <c r="J35" s="58"/>
      <c r="K35" s="58"/>
      <c r="L35" s="21"/>
      <c r="M35" s="21"/>
      <c r="N35" s="21"/>
      <c r="O35" s="21"/>
      <c r="P35" s="21"/>
      <c r="Q35" s="21"/>
      <c r="R35" s="21"/>
      <c r="S35" s="21"/>
      <c r="T35" s="21"/>
      <c r="U35" s="72"/>
      <c r="V35" s="78"/>
    </row>
    <row r="36" spans="1:23" ht="175.5" customHeight="1" x14ac:dyDescent="0.25">
      <c r="A36" s="256"/>
      <c r="B36" s="287" t="s">
        <v>256</v>
      </c>
      <c r="C36" s="268" t="s">
        <v>257</v>
      </c>
      <c r="D36" s="269" t="s">
        <v>492</v>
      </c>
      <c r="E36" s="269" t="s">
        <v>395</v>
      </c>
      <c r="F36" s="288" t="s">
        <v>777</v>
      </c>
      <c r="G36" s="268"/>
      <c r="H36" s="271">
        <v>1</v>
      </c>
      <c r="I36" s="120"/>
      <c r="J36" s="121"/>
      <c r="K36" s="21"/>
      <c r="L36" s="21"/>
      <c r="M36" s="21"/>
      <c r="N36" s="21"/>
      <c r="O36" s="21"/>
      <c r="P36" s="21"/>
      <c r="Q36" s="21"/>
      <c r="R36" s="21"/>
      <c r="S36" s="21"/>
      <c r="T36" s="21"/>
      <c r="U36" s="72"/>
      <c r="V36" s="79"/>
      <c r="W36" s="34"/>
    </row>
    <row r="37" spans="1:23" ht="286.5" customHeight="1" x14ac:dyDescent="0.25">
      <c r="A37" s="256"/>
      <c r="B37" s="287" t="s">
        <v>240</v>
      </c>
      <c r="C37" s="268" t="s">
        <v>617</v>
      </c>
      <c r="D37" s="269" t="s">
        <v>403</v>
      </c>
      <c r="E37" s="269" t="s">
        <v>596</v>
      </c>
      <c r="F37" s="288" t="s">
        <v>94</v>
      </c>
      <c r="G37" s="288" t="s">
        <v>241</v>
      </c>
      <c r="H37" s="271">
        <v>4</v>
      </c>
      <c r="I37" s="331"/>
      <c r="J37" s="227"/>
      <c r="K37" s="31"/>
      <c r="L37" s="24"/>
      <c r="M37" s="24"/>
      <c r="N37" s="24"/>
      <c r="O37" s="24"/>
      <c r="P37" s="24"/>
      <c r="Q37" s="24"/>
      <c r="R37" s="24"/>
      <c r="S37" s="24"/>
      <c r="T37" s="24"/>
      <c r="U37" s="71"/>
      <c r="V37" s="79"/>
      <c r="W37" s="34"/>
    </row>
    <row r="38" spans="1:23" ht="184.5" customHeight="1" x14ac:dyDescent="0.25">
      <c r="A38" s="256"/>
      <c r="B38" s="279" t="s">
        <v>175</v>
      </c>
      <c r="C38" s="262" t="s">
        <v>21</v>
      </c>
      <c r="D38" s="286" t="s">
        <v>400</v>
      </c>
      <c r="E38" s="286" t="s">
        <v>397</v>
      </c>
      <c r="F38" s="281" t="s">
        <v>94</v>
      </c>
      <c r="G38" s="281" t="s">
        <v>114</v>
      </c>
      <c r="H38" s="263">
        <v>4</v>
      </c>
      <c r="I38" s="59"/>
      <c r="J38" s="60"/>
      <c r="K38" s="3"/>
      <c r="L38" s="3"/>
      <c r="M38" s="3"/>
      <c r="N38" s="3"/>
      <c r="O38" s="3"/>
      <c r="P38" s="3"/>
      <c r="Q38" s="3"/>
      <c r="R38" s="3"/>
      <c r="S38" s="3"/>
      <c r="T38" s="3"/>
      <c r="U38" s="73"/>
      <c r="V38" s="79"/>
      <c r="W38" s="34"/>
    </row>
    <row r="39" spans="1:23" ht="195" x14ac:dyDescent="0.25">
      <c r="A39" s="256"/>
      <c r="B39" s="287" t="s">
        <v>253</v>
      </c>
      <c r="C39" s="268" t="s">
        <v>254</v>
      </c>
      <c r="D39" s="269" t="s">
        <v>399</v>
      </c>
      <c r="E39" s="269" t="s">
        <v>398</v>
      </c>
      <c r="F39" s="288" t="s">
        <v>94</v>
      </c>
      <c r="G39" s="288" t="s">
        <v>255</v>
      </c>
      <c r="H39" s="271">
        <v>4</v>
      </c>
      <c r="I39" s="40"/>
      <c r="J39" s="30"/>
      <c r="K39" s="58"/>
      <c r="L39" s="21"/>
      <c r="M39" s="21"/>
      <c r="N39" s="21"/>
      <c r="O39" s="21"/>
      <c r="P39" s="21"/>
      <c r="Q39" s="21"/>
      <c r="R39" s="21"/>
      <c r="S39" s="21"/>
      <c r="T39" s="21"/>
      <c r="U39" s="72"/>
      <c r="V39" s="79"/>
      <c r="W39" s="34"/>
    </row>
    <row r="40" spans="1:23" ht="105" x14ac:dyDescent="0.25">
      <c r="A40" s="256"/>
      <c r="B40" s="279" t="s">
        <v>176</v>
      </c>
      <c r="C40" s="262" t="s">
        <v>22</v>
      </c>
      <c r="D40" s="286" t="s">
        <v>402</v>
      </c>
      <c r="E40" s="286" t="s">
        <v>401</v>
      </c>
      <c r="F40" s="281" t="s">
        <v>94</v>
      </c>
      <c r="G40" s="281" t="s">
        <v>115</v>
      </c>
      <c r="H40" s="263">
        <v>3</v>
      </c>
      <c r="I40" s="129"/>
      <c r="J40" s="121"/>
      <c r="K40" s="60"/>
      <c r="L40" s="3"/>
      <c r="M40" s="3"/>
      <c r="N40" s="3"/>
      <c r="O40" s="3"/>
      <c r="P40" s="3"/>
      <c r="Q40" s="3"/>
      <c r="R40" s="3"/>
      <c r="S40" s="3"/>
      <c r="T40" s="3"/>
      <c r="U40" s="73"/>
      <c r="V40" s="79"/>
      <c r="W40" s="34"/>
    </row>
    <row r="41" spans="1:23" ht="120" x14ac:dyDescent="0.25">
      <c r="A41" s="256"/>
      <c r="B41" s="289" t="s">
        <v>162</v>
      </c>
      <c r="C41" s="262" t="s">
        <v>12</v>
      </c>
      <c r="D41" s="286" t="s">
        <v>567</v>
      </c>
      <c r="E41" s="283" t="s">
        <v>550</v>
      </c>
      <c r="F41" s="283" t="s">
        <v>613</v>
      </c>
      <c r="G41" s="262" t="s">
        <v>106</v>
      </c>
      <c r="H41" s="263" t="s">
        <v>547</v>
      </c>
      <c r="I41" s="331"/>
      <c r="J41" s="227"/>
      <c r="K41" s="29"/>
      <c r="L41" s="3"/>
      <c r="M41" s="3"/>
      <c r="N41" s="3"/>
      <c r="O41" s="3"/>
      <c r="P41" s="3"/>
      <c r="Q41" s="3"/>
      <c r="R41" s="3"/>
      <c r="S41" s="3"/>
      <c r="T41" s="3"/>
      <c r="U41" s="73"/>
      <c r="V41" s="86"/>
      <c r="W41" s="34"/>
    </row>
    <row r="42" spans="1:23" ht="65.25" customHeight="1" x14ac:dyDescent="0.25">
      <c r="A42" s="256"/>
      <c r="B42" s="290" t="s">
        <v>286</v>
      </c>
      <c r="C42" s="268" t="s">
        <v>235</v>
      </c>
      <c r="D42" s="269" t="s">
        <v>390</v>
      </c>
      <c r="E42" s="269"/>
      <c r="F42" s="269" t="s">
        <v>389</v>
      </c>
      <c r="G42" s="268" t="s">
        <v>236</v>
      </c>
      <c r="H42" s="271" t="s">
        <v>547</v>
      </c>
      <c r="I42" s="92"/>
      <c r="J42" s="58"/>
      <c r="K42" s="22"/>
      <c r="L42" s="21"/>
      <c r="M42" s="24"/>
      <c r="N42" s="22"/>
      <c r="O42" s="25"/>
      <c r="P42" s="25"/>
      <c r="Q42" s="25"/>
      <c r="R42" s="25"/>
      <c r="S42" s="25"/>
      <c r="T42" s="24"/>
      <c r="U42" s="71"/>
      <c r="V42" s="85"/>
      <c r="W42" s="34"/>
    </row>
    <row r="43" spans="1:23" ht="114" customHeight="1" x14ac:dyDescent="0.25">
      <c r="A43" s="256"/>
      <c r="B43" s="282" t="s">
        <v>163</v>
      </c>
      <c r="C43" s="262" t="s">
        <v>14</v>
      </c>
      <c r="D43" s="286" t="s">
        <v>518</v>
      </c>
      <c r="E43" s="283" t="s">
        <v>519</v>
      </c>
      <c r="F43" s="283" t="s">
        <v>778</v>
      </c>
      <c r="G43" s="262"/>
      <c r="H43" s="263">
        <v>2</v>
      </c>
      <c r="I43" s="92"/>
      <c r="J43" s="58"/>
      <c r="K43" s="3"/>
      <c r="L43" s="3"/>
      <c r="M43" s="3"/>
      <c r="N43" s="3"/>
      <c r="O43" s="3"/>
      <c r="P43" s="3"/>
      <c r="Q43" s="3"/>
      <c r="R43" s="3"/>
      <c r="S43" s="3"/>
      <c r="T43" s="3"/>
      <c r="U43" s="73"/>
      <c r="V43" s="78"/>
      <c r="W43" s="34"/>
    </row>
    <row r="44" spans="1:23" ht="192" customHeight="1" x14ac:dyDescent="0.25">
      <c r="A44" s="256"/>
      <c r="B44" s="289" t="s">
        <v>164</v>
      </c>
      <c r="C44" s="268" t="s">
        <v>231</v>
      </c>
      <c r="D44" s="286" t="s">
        <v>520</v>
      </c>
      <c r="E44" s="286" t="s">
        <v>521</v>
      </c>
      <c r="F44" s="262" t="s">
        <v>779</v>
      </c>
      <c r="G44" s="262"/>
      <c r="H44" s="263">
        <v>2</v>
      </c>
      <c r="I44" s="92"/>
      <c r="J44" s="58"/>
      <c r="K44" s="3"/>
      <c r="L44" s="3"/>
      <c r="M44" s="3"/>
      <c r="N44" s="3"/>
      <c r="O44" s="3"/>
      <c r="P44" s="3"/>
      <c r="Q44" s="3"/>
      <c r="R44" s="3"/>
      <c r="S44" s="3"/>
      <c r="T44" s="3"/>
      <c r="U44" s="73"/>
      <c r="V44" s="79"/>
      <c r="W44" s="34"/>
    </row>
    <row r="45" spans="1:23" ht="140.25" customHeight="1" x14ac:dyDescent="0.25">
      <c r="A45" s="256"/>
      <c r="B45" s="289" t="s">
        <v>165</v>
      </c>
      <c r="C45" s="262" t="s">
        <v>13</v>
      </c>
      <c r="D45" s="286" t="s">
        <v>522</v>
      </c>
      <c r="E45" s="286" t="s">
        <v>523</v>
      </c>
      <c r="F45" s="268" t="s">
        <v>780</v>
      </c>
      <c r="G45" s="262"/>
      <c r="H45" s="263">
        <v>2</v>
      </c>
      <c r="I45" s="92"/>
      <c r="J45" s="58"/>
      <c r="K45" s="3"/>
      <c r="L45" s="3"/>
      <c r="M45" s="3"/>
      <c r="N45" s="3"/>
      <c r="O45" s="3"/>
      <c r="P45" s="3"/>
      <c r="Q45" s="3"/>
      <c r="R45" s="3"/>
      <c r="S45" s="3"/>
      <c r="T45" s="3"/>
      <c r="U45" s="73"/>
      <c r="V45" s="79"/>
      <c r="W45" s="34"/>
    </row>
    <row r="46" spans="1:23" ht="255.75" customHeight="1" thickBot="1" x14ac:dyDescent="0.3">
      <c r="A46" s="257"/>
      <c r="B46" s="291" t="s">
        <v>166</v>
      </c>
      <c r="C46" s="292" t="s">
        <v>289</v>
      </c>
      <c r="D46" s="364" t="s">
        <v>524</v>
      </c>
      <c r="E46" s="364" t="s">
        <v>525</v>
      </c>
      <c r="F46" s="293" t="s">
        <v>781</v>
      </c>
      <c r="G46" s="293"/>
      <c r="H46" s="294">
        <v>2</v>
      </c>
      <c r="I46" s="92"/>
      <c r="J46" s="58"/>
      <c r="K46" s="130"/>
      <c r="L46" s="130"/>
      <c r="M46" s="130"/>
      <c r="N46" s="130"/>
      <c r="O46" s="130"/>
      <c r="P46" s="130"/>
      <c r="Q46" s="130"/>
      <c r="R46" s="130"/>
      <c r="S46" s="130"/>
      <c r="T46" s="130"/>
      <c r="U46" s="131"/>
      <c r="V46" s="132"/>
    </row>
    <row r="47" spans="1:23" ht="211.5" thickTop="1" x14ac:dyDescent="0.2">
      <c r="A47" s="664" t="s">
        <v>581</v>
      </c>
      <c r="B47" s="295" t="s">
        <v>173</v>
      </c>
      <c r="C47" s="296" t="s">
        <v>19</v>
      </c>
      <c r="D47" s="309" t="s">
        <v>614</v>
      </c>
      <c r="E47" s="309" t="s">
        <v>598</v>
      </c>
      <c r="F47" s="297" t="s">
        <v>113</v>
      </c>
      <c r="G47" s="297" t="s">
        <v>112</v>
      </c>
      <c r="H47" s="270">
        <v>13</v>
      </c>
      <c r="I47" s="133"/>
      <c r="J47" s="134"/>
      <c r="K47" s="134"/>
      <c r="L47" s="135"/>
      <c r="M47" s="135"/>
      <c r="N47" s="332"/>
      <c r="O47" s="391"/>
      <c r="P47" s="391"/>
      <c r="Q47" s="391"/>
      <c r="R47" s="136"/>
      <c r="S47" s="135"/>
      <c r="T47" s="135"/>
      <c r="U47" s="137"/>
      <c r="V47" s="138"/>
      <c r="W47" s="62"/>
    </row>
    <row r="48" spans="1:23" ht="133.5" customHeight="1" x14ac:dyDescent="0.2">
      <c r="A48" s="670"/>
      <c r="B48" s="267" t="s">
        <v>230</v>
      </c>
      <c r="C48" s="286" t="s">
        <v>42</v>
      </c>
      <c r="D48" s="286" t="s">
        <v>542</v>
      </c>
      <c r="E48" s="269" t="s">
        <v>597</v>
      </c>
      <c r="F48" s="283" t="s">
        <v>362</v>
      </c>
      <c r="G48" s="286"/>
      <c r="H48" s="271">
        <v>8</v>
      </c>
      <c r="I48" s="36"/>
      <c r="J48" s="27"/>
      <c r="K48" s="27"/>
      <c r="L48" s="19"/>
      <c r="M48" s="19"/>
      <c r="N48" s="229"/>
      <c r="O48" s="224"/>
      <c r="P48" s="230"/>
      <c r="Q48" s="50"/>
      <c r="R48" s="22"/>
      <c r="S48" s="3"/>
      <c r="T48" s="19"/>
      <c r="U48" s="74"/>
      <c r="V48" s="547"/>
      <c r="W48" s="62"/>
    </row>
    <row r="49" spans="1:23" ht="160.5" customHeight="1" thickBot="1" x14ac:dyDescent="0.25">
      <c r="A49" s="671"/>
      <c r="B49" s="298" t="s">
        <v>174</v>
      </c>
      <c r="C49" s="292" t="s">
        <v>20</v>
      </c>
      <c r="D49" s="365" t="s">
        <v>615</v>
      </c>
      <c r="E49" s="365" t="s">
        <v>608</v>
      </c>
      <c r="F49" s="366" t="s">
        <v>358</v>
      </c>
      <c r="G49" s="292"/>
      <c r="H49" s="299">
        <v>13</v>
      </c>
      <c r="I49" s="165"/>
      <c r="J49" s="166"/>
      <c r="K49" s="166"/>
      <c r="L49" s="167"/>
      <c r="M49" s="167"/>
      <c r="N49" s="166"/>
      <c r="O49" s="166"/>
      <c r="P49" s="168"/>
      <c r="Q49" s="166"/>
      <c r="R49" s="166"/>
      <c r="S49" s="166"/>
      <c r="T49" s="166"/>
      <c r="U49" s="169"/>
      <c r="V49" s="132"/>
      <c r="W49" s="34"/>
    </row>
    <row r="50" spans="1:23" ht="114.75" customHeight="1" thickTop="1" x14ac:dyDescent="0.2">
      <c r="A50" s="667" t="s">
        <v>582</v>
      </c>
      <c r="B50" s="272" t="s">
        <v>179</v>
      </c>
      <c r="C50" s="300" t="s">
        <v>120</v>
      </c>
      <c r="D50" s="301" t="s">
        <v>533</v>
      </c>
      <c r="E50" s="301" t="s">
        <v>534</v>
      </c>
      <c r="F50" s="367" t="s">
        <v>95</v>
      </c>
      <c r="G50" s="301" t="s">
        <v>119</v>
      </c>
      <c r="H50" s="302">
        <v>100</v>
      </c>
      <c r="I50" s="231"/>
      <c r="J50" s="232"/>
      <c r="K50" s="232"/>
      <c r="L50" s="233"/>
      <c r="M50" s="233"/>
      <c r="N50" s="232"/>
      <c r="O50" s="234"/>
      <c r="P50" s="232"/>
      <c r="Q50" s="234"/>
      <c r="R50" s="232"/>
      <c r="S50" s="235"/>
      <c r="T50" s="233"/>
      <c r="U50" s="236"/>
      <c r="V50" s="138"/>
      <c r="W50" s="34"/>
    </row>
    <row r="51" spans="1:23" ht="62.25" customHeight="1" x14ac:dyDescent="0.2">
      <c r="A51" s="670"/>
      <c r="B51" s="267" t="s">
        <v>180</v>
      </c>
      <c r="C51" s="268" t="s">
        <v>122</v>
      </c>
      <c r="D51" s="269" t="s">
        <v>493</v>
      </c>
      <c r="E51" s="285" t="s">
        <v>550</v>
      </c>
      <c r="F51" s="368" t="s">
        <v>95</v>
      </c>
      <c r="G51" s="269" t="s">
        <v>121</v>
      </c>
      <c r="H51" s="271">
        <v>100</v>
      </c>
      <c r="I51" s="333"/>
      <c r="J51" s="334"/>
      <c r="K51" s="334"/>
      <c r="L51" s="335"/>
      <c r="M51" s="335"/>
      <c r="N51" s="334"/>
      <c r="O51" s="334"/>
      <c r="P51" s="334"/>
      <c r="Q51" s="334"/>
      <c r="R51" s="334"/>
      <c r="S51" s="334"/>
      <c r="T51" s="335"/>
      <c r="U51" s="336"/>
      <c r="V51" s="547"/>
    </row>
    <row r="52" spans="1:23" ht="50.25" customHeight="1" x14ac:dyDescent="0.2">
      <c r="A52" s="670"/>
      <c r="B52" s="282" t="s">
        <v>189</v>
      </c>
      <c r="C52" s="262" t="s">
        <v>56</v>
      </c>
      <c r="D52" s="286" t="s">
        <v>507</v>
      </c>
      <c r="E52" s="286"/>
      <c r="F52" s="262" t="s">
        <v>95</v>
      </c>
      <c r="G52" s="262"/>
      <c r="H52" s="263">
        <v>500</v>
      </c>
      <c r="I52" s="66"/>
      <c r="J52" s="27"/>
      <c r="K52" s="27"/>
      <c r="L52" s="19"/>
      <c r="M52" s="19"/>
      <c r="N52" s="27"/>
      <c r="O52" s="27"/>
      <c r="P52" s="27"/>
      <c r="Q52" s="27"/>
      <c r="R52" s="27"/>
      <c r="S52" s="27"/>
      <c r="T52" s="19"/>
      <c r="U52" s="67"/>
      <c r="V52" s="79"/>
      <c r="W52" s="34"/>
    </row>
    <row r="53" spans="1:23" ht="90.75" customHeight="1" thickBot="1" x14ac:dyDescent="0.25">
      <c r="A53" s="671"/>
      <c r="B53" s="303" t="s">
        <v>190</v>
      </c>
      <c r="C53" s="304" t="s">
        <v>29</v>
      </c>
      <c r="D53" s="317" t="s">
        <v>610</v>
      </c>
      <c r="E53" s="369" t="s">
        <v>410</v>
      </c>
      <c r="F53" s="370" t="s">
        <v>95</v>
      </c>
      <c r="G53" s="304" t="s">
        <v>129</v>
      </c>
      <c r="H53" s="305">
        <v>24</v>
      </c>
      <c r="I53" s="120"/>
      <c r="J53" s="121"/>
      <c r="K53" s="121"/>
      <c r="L53" s="122"/>
      <c r="M53" s="122"/>
      <c r="N53" s="121"/>
      <c r="O53" s="121"/>
      <c r="P53" s="121"/>
      <c r="Q53" s="121"/>
      <c r="R53" s="121"/>
      <c r="S53" s="121"/>
      <c r="T53" s="122"/>
      <c r="U53" s="123"/>
      <c r="V53" s="132"/>
    </row>
    <row r="54" spans="1:23" ht="200.25" customHeight="1" thickTop="1" x14ac:dyDescent="0.2">
      <c r="A54" s="672" t="s">
        <v>583</v>
      </c>
      <c r="B54" s="306" t="s">
        <v>192</v>
      </c>
      <c r="C54" s="259" t="s">
        <v>30</v>
      </c>
      <c r="D54" s="316" t="s">
        <v>535</v>
      </c>
      <c r="E54" s="316" t="s">
        <v>536</v>
      </c>
      <c r="F54" s="371" t="s">
        <v>411</v>
      </c>
      <c r="G54" s="259"/>
      <c r="H54" s="260">
        <v>1</v>
      </c>
      <c r="I54" s="124"/>
      <c r="J54" s="125"/>
      <c r="K54" s="125"/>
      <c r="L54" s="337"/>
      <c r="M54" s="337"/>
      <c r="N54" s="337"/>
      <c r="O54" s="337"/>
      <c r="P54" s="337"/>
      <c r="Q54" s="337"/>
      <c r="R54" s="338"/>
      <c r="S54" s="338"/>
      <c r="T54" s="126"/>
      <c r="U54" s="128"/>
      <c r="V54" s="138"/>
    </row>
    <row r="55" spans="1:23" ht="208.5" customHeight="1" x14ac:dyDescent="0.2">
      <c r="A55" s="670"/>
      <c r="B55" s="267" t="s">
        <v>194</v>
      </c>
      <c r="C55" s="262" t="s">
        <v>31</v>
      </c>
      <c r="D55" s="269" t="s">
        <v>494</v>
      </c>
      <c r="E55" s="269" t="s">
        <v>599</v>
      </c>
      <c r="F55" s="262" t="s">
        <v>95</v>
      </c>
      <c r="G55" s="262" t="s">
        <v>130</v>
      </c>
      <c r="H55" s="263">
        <v>12</v>
      </c>
      <c r="I55" s="224"/>
      <c r="J55" s="224"/>
      <c r="K55" s="224"/>
      <c r="L55" s="334"/>
      <c r="M55" s="334"/>
      <c r="N55" s="339"/>
      <c r="O55" s="339"/>
      <c r="P55" s="339"/>
      <c r="Q55" s="339"/>
      <c r="R55" s="334"/>
      <c r="S55" s="224"/>
      <c r="T55" s="19"/>
      <c r="U55" s="74"/>
      <c r="V55" s="549"/>
    </row>
    <row r="56" spans="1:23" ht="70.5" customHeight="1" x14ac:dyDescent="0.2">
      <c r="A56" s="670"/>
      <c r="B56" s="267" t="s">
        <v>193</v>
      </c>
      <c r="C56" s="262" t="s">
        <v>32</v>
      </c>
      <c r="D56" s="269" t="s">
        <v>537</v>
      </c>
      <c r="E56" s="269" t="s">
        <v>538</v>
      </c>
      <c r="F56" s="262" t="s">
        <v>95</v>
      </c>
      <c r="G56" s="262" t="s">
        <v>131</v>
      </c>
      <c r="H56" s="263">
        <v>100</v>
      </c>
      <c r="I56" s="36"/>
      <c r="J56" s="27"/>
      <c r="K56" s="27"/>
      <c r="L56" s="27"/>
      <c r="M56" s="27"/>
      <c r="N56" s="19"/>
      <c r="O56" s="19"/>
      <c r="P56" s="19"/>
      <c r="Q56" s="19"/>
      <c r="R56" s="58"/>
      <c r="S56" s="224"/>
      <c r="T56" s="19"/>
      <c r="U56" s="74"/>
      <c r="V56" s="78"/>
      <c r="W56" s="34"/>
    </row>
    <row r="57" spans="1:23" ht="47.25" customHeight="1" x14ac:dyDescent="0.2">
      <c r="A57" s="670"/>
      <c r="B57" s="267" t="s">
        <v>203</v>
      </c>
      <c r="C57" s="268" t="s">
        <v>61</v>
      </c>
      <c r="D57" s="269" t="s">
        <v>508</v>
      </c>
      <c r="E57" s="269"/>
      <c r="F57" s="268" t="s">
        <v>95</v>
      </c>
      <c r="G57" s="268"/>
      <c r="H57" s="271">
        <v>500</v>
      </c>
      <c r="I57" s="65"/>
      <c r="J57" s="50"/>
      <c r="K57" s="50"/>
      <c r="L57" s="50"/>
      <c r="M57" s="50"/>
      <c r="N57" s="49"/>
      <c r="O57" s="49"/>
      <c r="P57" s="49"/>
      <c r="Q57" s="49"/>
      <c r="R57" s="224"/>
      <c r="S57" s="224"/>
      <c r="T57" s="49"/>
      <c r="U57" s="75"/>
      <c r="V57" s="78"/>
      <c r="W57" s="34"/>
    </row>
    <row r="58" spans="1:23" ht="60.75" thickBot="1" x14ac:dyDescent="0.25">
      <c r="A58" s="671"/>
      <c r="B58" s="307" t="s">
        <v>204</v>
      </c>
      <c r="C58" s="274" t="s">
        <v>37</v>
      </c>
      <c r="D58" s="275" t="s">
        <v>420</v>
      </c>
      <c r="E58" s="275" t="s">
        <v>410</v>
      </c>
      <c r="F58" s="274" t="s">
        <v>95</v>
      </c>
      <c r="G58" s="274" t="s">
        <v>135</v>
      </c>
      <c r="H58" s="276">
        <v>24</v>
      </c>
      <c r="I58" s="171"/>
      <c r="J58" s="172"/>
      <c r="K58" s="172"/>
      <c r="L58" s="172"/>
      <c r="M58" s="172"/>
      <c r="N58" s="173"/>
      <c r="O58" s="173"/>
      <c r="P58" s="173"/>
      <c r="Q58" s="173"/>
      <c r="R58" s="172"/>
      <c r="S58" s="172"/>
      <c r="T58" s="173"/>
      <c r="U58" s="174"/>
      <c r="V58" s="142"/>
      <c r="W58" s="62"/>
    </row>
    <row r="59" spans="1:23" ht="75.75" thickTop="1" x14ac:dyDescent="0.2">
      <c r="A59" s="667" t="s">
        <v>584</v>
      </c>
      <c r="B59" s="295" t="s">
        <v>245</v>
      </c>
      <c r="C59" s="278" t="s">
        <v>51</v>
      </c>
      <c r="D59" s="309" t="s">
        <v>468</v>
      </c>
      <c r="E59" s="309" t="s">
        <v>506</v>
      </c>
      <c r="F59" s="297" t="s">
        <v>111</v>
      </c>
      <c r="G59" s="278"/>
      <c r="H59" s="270">
        <v>3</v>
      </c>
      <c r="I59" s="175"/>
      <c r="J59" s="125"/>
      <c r="K59" s="176"/>
      <c r="L59" s="176"/>
      <c r="M59" s="176"/>
      <c r="N59" s="176"/>
      <c r="O59" s="176"/>
      <c r="P59" s="176"/>
      <c r="Q59" s="176"/>
      <c r="R59" s="176"/>
      <c r="S59" s="176"/>
      <c r="T59" s="176"/>
      <c r="U59" s="177"/>
      <c r="V59" s="138"/>
      <c r="W59" s="34"/>
    </row>
    <row r="60" spans="1:23" ht="90" x14ac:dyDescent="0.2">
      <c r="A60" s="670"/>
      <c r="B60" s="279" t="s">
        <v>171</v>
      </c>
      <c r="C60" s="262" t="s">
        <v>68</v>
      </c>
      <c r="D60" s="269" t="s">
        <v>396</v>
      </c>
      <c r="E60" s="269" t="s">
        <v>550</v>
      </c>
      <c r="F60" s="281" t="s">
        <v>111</v>
      </c>
      <c r="G60" s="262"/>
      <c r="H60" s="263">
        <v>3</v>
      </c>
      <c r="I60" s="226"/>
      <c r="J60" s="227"/>
      <c r="K60" s="3"/>
      <c r="L60" s="3"/>
      <c r="M60" s="3"/>
      <c r="N60" s="3"/>
      <c r="O60" s="3"/>
      <c r="P60" s="3"/>
      <c r="Q60" s="3"/>
      <c r="R60" s="3"/>
      <c r="S60" s="3"/>
      <c r="T60" s="3"/>
      <c r="U60" s="73"/>
      <c r="V60" s="547"/>
      <c r="W60" s="62"/>
    </row>
    <row r="61" spans="1:23" ht="184.5" customHeight="1" x14ac:dyDescent="0.2">
      <c r="A61" s="670"/>
      <c r="B61" s="279" t="s">
        <v>296</v>
      </c>
      <c r="C61" s="262" t="s">
        <v>295</v>
      </c>
      <c r="D61" s="269" t="s">
        <v>379</v>
      </c>
      <c r="E61" s="269" t="s">
        <v>531</v>
      </c>
      <c r="F61" s="281" t="s">
        <v>111</v>
      </c>
      <c r="G61" s="262"/>
      <c r="H61" s="263">
        <v>3</v>
      </c>
      <c r="I61" s="226"/>
      <c r="J61" s="227"/>
      <c r="K61" s="3"/>
      <c r="L61" s="3"/>
      <c r="M61" s="3"/>
      <c r="N61" s="3"/>
      <c r="O61" s="3"/>
      <c r="P61" s="3"/>
      <c r="Q61" s="3"/>
      <c r="R61" s="3"/>
      <c r="S61" s="3"/>
      <c r="T61" s="3"/>
      <c r="U61" s="73"/>
      <c r="V61" s="79"/>
      <c r="W61" s="34"/>
    </row>
    <row r="62" spans="1:23" ht="179.25" customHeight="1" x14ac:dyDescent="0.2">
      <c r="A62" s="670"/>
      <c r="B62" s="287" t="s">
        <v>172</v>
      </c>
      <c r="C62" s="268" t="s">
        <v>52</v>
      </c>
      <c r="D62" s="269" t="s">
        <v>490</v>
      </c>
      <c r="E62" s="269" t="s">
        <v>532</v>
      </c>
      <c r="F62" s="372" t="s">
        <v>782</v>
      </c>
      <c r="G62" s="268"/>
      <c r="H62" s="271">
        <v>3</v>
      </c>
      <c r="I62" s="226"/>
      <c r="J62" s="227"/>
      <c r="K62" s="21"/>
      <c r="L62" s="21"/>
      <c r="M62" s="21"/>
      <c r="N62" s="21"/>
      <c r="O62" s="21"/>
      <c r="P62" s="21"/>
      <c r="Q62" s="21"/>
      <c r="R62" s="21"/>
      <c r="S62" s="21"/>
      <c r="T62" s="21"/>
      <c r="U62" s="72"/>
      <c r="V62" s="86"/>
      <c r="W62" s="34"/>
    </row>
    <row r="63" spans="1:23" ht="83.25" customHeight="1" thickBot="1" x14ac:dyDescent="0.25">
      <c r="A63" s="671"/>
      <c r="B63" s="308" t="s">
        <v>297</v>
      </c>
      <c r="C63" s="304" t="s">
        <v>294</v>
      </c>
      <c r="D63" s="275" t="s">
        <v>489</v>
      </c>
      <c r="E63" s="317" t="s">
        <v>600</v>
      </c>
      <c r="F63" s="373" t="s">
        <v>783</v>
      </c>
      <c r="G63" s="304"/>
      <c r="H63" s="305"/>
      <c r="I63" s="226"/>
      <c r="J63" s="227"/>
      <c r="K63" s="130"/>
      <c r="L63" s="130"/>
      <c r="M63" s="130"/>
      <c r="N63" s="130"/>
      <c r="O63" s="130"/>
      <c r="P63" s="130"/>
      <c r="Q63" s="130"/>
      <c r="R63" s="130"/>
      <c r="S63" s="130"/>
      <c r="T63" s="130"/>
      <c r="U63" s="131"/>
      <c r="V63" s="132"/>
      <c r="W63" s="34"/>
    </row>
    <row r="64" spans="1:23" ht="155.25" customHeight="1" thickTop="1" x14ac:dyDescent="0.2">
      <c r="A64" s="667" t="s">
        <v>585</v>
      </c>
      <c r="B64" s="277" t="s">
        <v>561</v>
      </c>
      <c r="C64" s="278" t="s">
        <v>476</v>
      </c>
      <c r="D64" s="309" t="s">
        <v>136</v>
      </c>
      <c r="E64" s="309"/>
      <c r="F64" s="278" t="s">
        <v>95</v>
      </c>
      <c r="G64" s="278" t="s">
        <v>555</v>
      </c>
      <c r="H64" s="270">
        <v>8</v>
      </c>
      <c r="I64" s="181"/>
      <c r="J64" s="127"/>
      <c r="K64" s="182"/>
      <c r="L64" s="182"/>
      <c r="M64" s="182"/>
      <c r="N64" s="127"/>
      <c r="O64" s="127"/>
      <c r="P64" s="127"/>
      <c r="Q64" s="127"/>
      <c r="R64" s="145"/>
      <c r="S64" s="183"/>
      <c r="T64" s="182"/>
      <c r="U64" s="184"/>
      <c r="V64" s="138"/>
    </row>
    <row r="65" spans="1:23" ht="186" customHeight="1" x14ac:dyDescent="0.2">
      <c r="A65" s="670"/>
      <c r="B65" s="267" t="s">
        <v>246</v>
      </c>
      <c r="C65" s="268" t="s">
        <v>477</v>
      </c>
      <c r="D65" s="269" t="s">
        <v>247</v>
      </c>
      <c r="E65" s="269"/>
      <c r="F65" s="268" t="s">
        <v>95</v>
      </c>
      <c r="G65" s="268"/>
      <c r="H65" s="271">
        <v>8</v>
      </c>
      <c r="I65" s="92"/>
      <c r="J65" s="58"/>
      <c r="K65" s="23"/>
      <c r="L65" s="23"/>
      <c r="M65" s="23"/>
      <c r="N65" s="58"/>
      <c r="O65" s="58"/>
      <c r="P65" s="58"/>
      <c r="Q65" s="58"/>
      <c r="R65" s="22"/>
      <c r="S65" s="43"/>
      <c r="T65" s="23"/>
      <c r="U65" s="75"/>
      <c r="V65" s="547"/>
      <c r="W65" s="34"/>
    </row>
    <row r="66" spans="1:23" ht="49.5" customHeight="1" thickBot="1" x14ac:dyDescent="0.25">
      <c r="A66" s="671"/>
      <c r="B66" s="307" t="s">
        <v>205</v>
      </c>
      <c r="C66" s="274" t="s">
        <v>84</v>
      </c>
      <c r="D66" s="275" t="s">
        <v>553</v>
      </c>
      <c r="E66" s="275"/>
      <c r="F66" s="374" t="s">
        <v>138</v>
      </c>
      <c r="G66" s="274"/>
      <c r="H66" s="276">
        <v>10</v>
      </c>
      <c r="I66" s="178"/>
      <c r="J66" s="172"/>
      <c r="K66" s="173"/>
      <c r="L66" s="173"/>
      <c r="M66" s="173"/>
      <c r="N66" s="172"/>
      <c r="O66" s="172"/>
      <c r="P66" s="172"/>
      <c r="Q66" s="172"/>
      <c r="R66" s="179"/>
      <c r="S66" s="180"/>
      <c r="T66" s="173"/>
      <c r="U66" s="174"/>
      <c r="V66" s="142"/>
    </row>
    <row r="67" spans="1:23" ht="77.25" customHeight="1" thickTop="1" x14ac:dyDescent="0.2">
      <c r="A67" s="672" t="s">
        <v>586</v>
      </c>
      <c r="B67" s="277" t="s">
        <v>219</v>
      </c>
      <c r="C67" s="309" t="s">
        <v>43</v>
      </c>
      <c r="D67" s="309" t="s">
        <v>448</v>
      </c>
      <c r="E67" s="375"/>
      <c r="F67" s="309" t="s">
        <v>784</v>
      </c>
      <c r="G67" s="310"/>
      <c r="H67" s="270">
        <v>1</v>
      </c>
      <c r="I67" s="181"/>
      <c r="J67" s="127"/>
      <c r="K67" s="127"/>
      <c r="L67" s="182"/>
      <c r="M67" s="182"/>
      <c r="N67" s="127"/>
      <c r="O67" s="127"/>
      <c r="P67" s="127"/>
      <c r="Q67" s="127"/>
      <c r="R67" s="145"/>
      <c r="S67" s="135"/>
      <c r="T67" s="183"/>
      <c r="U67" s="184"/>
      <c r="V67" s="138"/>
    </row>
    <row r="68" spans="1:23" ht="76.5" x14ac:dyDescent="0.2">
      <c r="A68" s="673"/>
      <c r="B68" s="267" t="s">
        <v>220</v>
      </c>
      <c r="C68" s="269" t="s">
        <v>44</v>
      </c>
      <c r="D68" s="269" t="s">
        <v>616</v>
      </c>
      <c r="E68" s="269"/>
      <c r="F68" s="269" t="s">
        <v>97</v>
      </c>
      <c r="G68" s="269"/>
      <c r="H68" s="271">
        <v>1</v>
      </c>
      <c r="I68" s="92"/>
      <c r="J68" s="58"/>
      <c r="K68" s="58"/>
      <c r="L68" s="23"/>
      <c r="M68" s="23"/>
      <c r="N68" s="58"/>
      <c r="O68" s="58"/>
      <c r="P68" s="58"/>
      <c r="Q68" s="58"/>
      <c r="R68" s="22"/>
      <c r="S68" s="21"/>
      <c r="T68" s="23"/>
      <c r="U68" s="75"/>
      <c r="V68" s="547"/>
    </row>
    <row r="69" spans="1:23" ht="69.75" customHeight="1" x14ac:dyDescent="0.2">
      <c r="A69" s="673"/>
      <c r="B69" s="267" t="s">
        <v>562</v>
      </c>
      <c r="C69" s="269" t="s">
        <v>496</v>
      </c>
      <c r="D69" s="269" t="s">
        <v>449</v>
      </c>
      <c r="E69" s="269"/>
      <c r="F69" s="269" t="s">
        <v>784</v>
      </c>
      <c r="G69" s="269"/>
      <c r="H69" s="271">
        <v>1</v>
      </c>
      <c r="I69" s="92"/>
      <c r="J69" s="58"/>
      <c r="K69" s="23"/>
      <c r="L69" s="23"/>
      <c r="M69" s="23"/>
      <c r="N69" s="58"/>
      <c r="O69" s="58"/>
      <c r="P69" s="58"/>
      <c r="Q69" s="58"/>
      <c r="R69" s="22"/>
      <c r="S69" s="21"/>
      <c r="T69" s="23"/>
      <c r="U69" s="75"/>
      <c r="V69" s="79"/>
    </row>
    <row r="70" spans="1:23" ht="68.25" customHeight="1" x14ac:dyDescent="0.2">
      <c r="A70" s="673"/>
      <c r="B70" s="267" t="s">
        <v>217</v>
      </c>
      <c r="C70" s="268" t="s">
        <v>77</v>
      </c>
      <c r="D70" s="269" t="s">
        <v>445</v>
      </c>
      <c r="E70" s="269"/>
      <c r="F70" s="269" t="s">
        <v>784</v>
      </c>
      <c r="G70" s="268"/>
      <c r="H70" s="311">
        <v>1</v>
      </c>
      <c r="I70" s="92"/>
      <c r="J70" s="58"/>
      <c r="K70" s="32"/>
      <c r="L70" s="58"/>
      <c r="M70" s="58"/>
      <c r="N70" s="58"/>
      <c r="O70" s="58"/>
      <c r="P70" s="58"/>
      <c r="Q70" s="58"/>
      <c r="R70" s="22"/>
      <c r="S70" s="21"/>
      <c r="T70" s="49"/>
      <c r="U70" s="75"/>
      <c r="V70" s="79"/>
      <c r="W70" s="34"/>
    </row>
    <row r="71" spans="1:23" ht="62.25" customHeight="1" x14ac:dyDescent="0.2">
      <c r="A71" s="673"/>
      <c r="B71" s="267" t="s">
        <v>300</v>
      </c>
      <c r="C71" s="269" t="s">
        <v>292</v>
      </c>
      <c r="D71" s="269" t="s">
        <v>483</v>
      </c>
      <c r="E71" s="275" t="s">
        <v>789</v>
      </c>
      <c r="F71" s="262" t="s">
        <v>95</v>
      </c>
      <c r="G71" s="268"/>
      <c r="H71" s="311">
        <v>1000</v>
      </c>
      <c r="I71" s="331"/>
      <c r="J71" s="227"/>
      <c r="K71" s="340"/>
      <c r="L71" s="227"/>
      <c r="M71" s="227"/>
      <c r="N71" s="227"/>
      <c r="O71" s="227"/>
      <c r="P71" s="227"/>
      <c r="Q71" s="227"/>
      <c r="R71" s="22"/>
      <c r="S71" s="20"/>
      <c r="T71" s="49"/>
      <c r="U71" s="75"/>
      <c r="V71" s="79"/>
    </row>
    <row r="72" spans="1:23" ht="105" x14ac:dyDescent="0.2">
      <c r="A72" s="673"/>
      <c r="B72" s="267" t="s">
        <v>223</v>
      </c>
      <c r="C72" s="269" t="s">
        <v>47</v>
      </c>
      <c r="D72" s="269" t="s">
        <v>452</v>
      </c>
      <c r="E72" s="275" t="s">
        <v>789</v>
      </c>
      <c r="F72" s="285" t="s">
        <v>784</v>
      </c>
      <c r="G72" s="269"/>
      <c r="H72" s="271">
        <v>1</v>
      </c>
      <c r="I72" s="341"/>
      <c r="J72" s="342"/>
      <c r="K72" s="342"/>
      <c r="L72" s="227"/>
      <c r="M72" s="227"/>
      <c r="N72" s="335"/>
      <c r="O72" s="335"/>
      <c r="P72" s="227"/>
      <c r="Q72" s="227"/>
      <c r="R72" s="22"/>
      <c r="S72" s="20"/>
      <c r="T72" s="43"/>
      <c r="U72" s="77"/>
      <c r="V72" s="78"/>
    </row>
    <row r="73" spans="1:23" ht="70.5" customHeight="1" x14ac:dyDescent="0.2">
      <c r="A73" s="673"/>
      <c r="B73" s="267" t="s">
        <v>216</v>
      </c>
      <c r="C73" s="268" t="s">
        <v>78</v>
      </c>
      <c r="D73" s="269" t="s">
        <v>442</v>
      </c>
      <c r="E73" s="269"/>
      <c r="F73" s="269" t="s">
        <v>784</v>
      </c>
      <c r="G73" s="268"/>
      <c r="H73" s="311">
        <v>1</v>
      </c>
      <c r="I73" s="333"/>
      <c r="J73" s="334"/>
      <c r="K73" s="343"/>
      <c r="L73" s="334"/>
      <c r="M73" s="334"/>
      <c r="N73" s="334"/>
      <c r="O73" s="334"/>
      <c r="P73" s="334"/>
      <c r="Q73" s="334"/>
      <c r="R73" s="22"/>
      <c r="S73" s="21"/>
      <c r="T73" s="49"/>
      <c r="U73" s="75"/>
      <c r="V73" s="78"/>
    </row>
    <row r="74" spans="1:23" ht="58.5" customHeight="1" x14ac:dyDescent="0.2">
      <c r="A74" s="673"/>
      <c r="B74" s="267" t="s">
        <v>301</v>
      </c>
      <c r="C74" s="269" t="s">
        <v>293</v>
      </c>
      <c r="D74" s="269" t="s">
        <v>444</v>
      </c>
      <c r="E74" s="269" t="s">
        <v>788</v>
      </c>
      <c r="F74" s="262" t="s">
        <v>95</v>
      </c>
      <c r="G74" s="268"/>
      <c r="H74" s="311">
        <v>1000</v>
      </c>
      <c r="I74" s="331"/>
      <c r="J74" s="344"/>
      <c r="K74" s="340"/>
      <c r="L74" s="227"/>
      <c r="M74" s="227"/>
      <c r="N74" s="227"/>
      <c r="O74" s="227"/>
      <c r="P74" s="227"/>
      <c r="Q74" s="227"/>
      <c r="R74" s="22"/>
      <c r="S74" s="20"/>
      <c r="T74" s="49"/>
      <c r="U74" s="75"/>
      <c r="V74" s="78"/>
    </row>
    <row r="75" spans="1:23" ht="123" customHeight="1" thickBot="1" x14ac:dyDescent="0.25">
      <c r="A75" s="674"/>
      <c r="B75" s="307" t="s">
        <v>224</v>
      </c>
      <c r="C75" s="275" t="s">
        <v>48</v>
      </c>
      <c r="D75" s="275" t="s">
        <v>370</v>
      </c>
      <c r="E75" s="275" t="s">
        <v>788</v>
      </c>
      <c r="F75" s="275" t="s">
        <v>97</v>
      </c>
      <c r="G75" s="275"/>
      <c r="H75" s="276">
        <v>1</v>
      </c>
      <c r="I75" s="345"/>
      <c r="J75" s="346"/>
      <c r="K75" s="347"/>
      <c r="L75" s="348"/>
      <c r="M75" s="344"/>
      <c r="N75" s="349"/>
      <c r="O75" s="350"/>
      <c r="P75" s="348"/>
      <c r="Q75" s="344"/>
      <c r="R75" s="179"/>
      <c r="S75" s="186"/>
      <c r="T75" s="180"/>
      <c r="U75" s="187"/>
      <c r="V75" s="142"/>
    </row>
    <row r="76" spans="1:23" ht="38.25" thickTop="1" x14ac:dyDescent="0.2">
      <c r="A76" s="456" t="s">
        <v>587</v>
      </c>
      <c r="B76" s="312" t="s">
        <v>288</v>
      </c>
      <c r="C76" s="259" t="s">
        <v>74</v>
      </c>
      <c r="D76" s="316" t="s">
        <v>439</v>
      </c>
      <c r="E76" s="316"/>
      <c r="F76" s="376" t="s">
        <v>138</v>
      </c>
      <c r="G76" s="313"/>
      <c r="H76" s="260">
        <v>10</v>
      </c>
      <c r="I76" s="161"/>
      <c r="J76" s="162"/>
      <c r="K76" s="162"/>
      <c r="L76" s="162"/>
      <c r="M76" s="162"/>
      <c r="N76" s="162"/>
      <c r="O76" s="134"/>
      <c r="P76" s="162"/>
      <c r="Q76" s="134"/>
      <c r="R76" s="134"/>
      <c r="S76" s="136"/>
      <c r="T76" s="162"/>
      <c r="U76" s="163"/>
      <c r="V76" s="188"/>
    </row>
    <row r="77" spans="1:23" ht="104.25" customHeight="1" x14ac:dyDescent="0.2">
      <c r="A77" s="457"/>
      <c r="B77" s="282" t="s">
        <v>208</v>
      </c>
      <c r="C77" s="262" t="s">
        <v>63</v>
      </c>
      <c r="D77" s="286" t="s">
        <v>438</v>
      </c>
      <c r="E77" s="286"/>
      <c r="F77" s="262" t="s">
        <v>138</v>
      </c>
      <c r="G77" s="262"/>
      <c r="H77" s="263"/>
      <c r="I77" s="36"/>
      <c r="J77" s="27"/>
      <c r="K77" s="27"/>
      <c r="L77" s="19"/>
      <c r="M77" s="19"/>
      <c r="N77" s="27"/>
      <c r="O77" s="50"/>
      <c r="P77" s="27"/>
      <c r="Q77" s="28"/>
      <c r="R77" s="22"/>
      <c r="S77" s="33"/>
      <c r="T77" s="27"/>
      <c r="U77" s="67"/>
      <c r="V77" s="547"/>
    </row>
    <row r="78" spans="1:23" ht="409.6" customHeight="1" x14ac:dyDescent="0.2">
      <c r="A78" s="457"/>
      <c r="B78" s="267" t="s">
        <v>206</v>
      </c>
      <c r="C78" s="268" t="s">
        <v>38</v>
      </c>
      <c r="D78" s="269" t="s">
        <v>478</v>
      </c>
      <c r="E78" s="269" t="s">
        <v>679</v>
      </c>
      <c r="F78" s="268" t="s">
        <v>680</v>
      </c>
      <c r="G78" s="268"/>
      <c r="H78" s="271">
        <v>6</v>
      </c>
      <c r="I78" s="37"/>
      <c r="J78" s="50"/>
      <c r="K78" s="50"/>
      <c r="L78" s="49"/>
      <c r="M78" s="49"/>
      <c r="N78" s="50"/>
      <c r="O78" s="50"/>
      <c r="P78" s="50"/>
      <c r="Q78" s="50"/>
      <c r="R78" s="22"/>
      <c r="S78" s="50"/>
      <c r="T78" s="50"/>
      <c r="U78" s="76"/>
      <c r="V78" s="85"/>
    </row>
    <row r="79" spans="1:23" ht="55.5" customHeight="1" x14ac:dyDescent="0.2">
      <c r="A79" s="457"/>
      <c r="B79" s="314" t="s">
        <v>354</v>
      </c>
      <c r="C79" s="268" t="s">
        <v>516</v>
      </c>
      <c r="D79" s="268" t="s">
        <v>515</v>
      </c>
      <c r="E79" s="268"/>
      <c r="F79" s="361" t="s">
        <v>95</v>
      </c>
      <c r="G79" s="268"/>
      <c r="H79" s="271">
        <v>20</v>
      </c>
      <c r="I79" s="92"/>
      <c r="J79" s="58"/>
      <c r="K79" s="58"/>
      <c r="L79" s="22"/>
      <c r="M79" s="22"/>
      <c r="N79" s="58"/>
      <c r="O79" s="58"/>
      <c r="P79" s="58"/>
      <c r="Q79" s="58"/>
      <c r="R79" s="33"/>
      <c r="S79" s="22"/>
      <c r="T79" s="22"/>
      <c r="U79" s="69"/>
      <c r="V79" s="78"/>
      <c r="W79" s="34"/>
    </row>
    <row r="80" spans="1:23" ht="210.75" customHeight="1" x14ac:dyDescent="0.2">
      <c r="A80" s="457"/>
      <c r="B80" s="282" t="s">
        <v>209</v>
      </c>
      <c r="C80" s="262" t="s">
        <v>39</v>
      </c>
      <c r="D80" s="286" t="s">
        <v>480</v>
      </c>
      <c r="E80" s="286"/>
      <c r="F80" s="269" t="s">
        <v>97</v>
      </c>
      <c r="G80" s="280"/>
      <c r="H80" s="263">
        <v>1</v>
      </c>
      <c r="I80" s="59"/>
      <c r="J80" s="60"/>
      <c r="K80" s="60"/>
      <c r="L80" s="19"/>
      <c r="M80" s="19"/>
      <c r="N80" s="60"/>
      <c r="O80" s="552"/>
      <c r="P80" s="60"/>
      <c r="Q80" s="58"/>
      <c r="R80" s="22"/>
      <c r="S80" s="33"/>
      <c r="T80" s="19"/>
      <c r="U80" s="74"/>
      <c r="V80" s="78"/>
    </row>
    <row r="81" spans="1:23" ht="195" x14ac:dyDescent="0.2">
      <c r="A81" s="457"/>
      <c r="B81" s="289" t="s">
        <v>210</v>
      </c>
      <c r="C81" s="262" t="s">
        <v>65</v>
      </c>
      <c r="D81" s="269" t="s">
        <v>637</v>
      </c>
      <c r="E81" s="269" t="s">
        <v>645</v>
      </c>
      <c r="F81" s="268" t="s">
        <v>495</v>
      </c>
      <c r="G81" s="315"/>
      <c r="H81" s="263">
        <v>2</v>
      </c>
      <c r="I81" s="329"/>
      <c r="J81" s="330"/>
      <c r="K81" s="330"/>
      <c r="L81" s="351"/>
      <c r="M81" s="351"/>
      <c r="N81" s="330"/>
      <c r="O81" s="330"/>
      <c r="P81" s="330"/>
      <c r="Q81" s="330"/>
      <c r="R81" s="22"/>
      <c r="S81" s="33"/>
      <c r="T81" s="19"/>
      <c r="U81" s="74"/>
      <c r="V81" s="86"/>
      <c r="W81" s="34"/>
    </row>
    <row r="82" spans="1:23" ht="106.5" customHeight="1" x14ac:dyDescent="0.2">
      <c r="A82" s="457"/>
      <c r="B82" s="267" t="s">
        <v>211</v>
      </c>
      <c r="C82" s="268" t="s">
        <v>40</v>
      </c>
      <c r="D82" s="269" t="s">
        <v>440</v>
      </c>
      <c r="E82" s="269"/>
      <c r="F82" s="269" t="s">
        <v>784</v>
      </c>
      <c r="G82" s="268"/>
      <c r="H82" s="271">
        <v>1</v>
      </c>
      <c r="I82" s="241"/>
      <c r="J82" s="198"/>
      <c r="K82" s="198"/>
      <c r="L82" s="352"/>
      <c r="M82" s="352"/>
      <c r="N82" s="352"/>
      <c r="O82" s="352"/>
      <c r="P82" s="352"/>
      <c r="Q82" s="352"/>
      <c r="R82" s="49"/>
      <c r="S82" s="21"/>
      <c r="T82" s="23"/>
      <c r="U82" s="75"/>
      <c r="V82" s="85"/>
    </row>
    <row r="83" spans="1:23" ht="108" customHeight="1" x14ac:dyDescent="0.2">
      <c r="A83" s="457"/>
      <c r="B83" s="267" t="s">
        <v>212</v>
      </c>
      <c r="C83" s="262" t="s">
        <v>86</v>
      </c>
      <c r="D83" s="286" t="s">
        <v>481</v>
      </c>
      <c r="E83" s="283" t="s">
        <v>501</v>
      </c>
      <c r="F83" s="377" t="s">
        <v>674</v>
      </c>
      <c r="G83" s="262"/>
      <c r="H83" s="263">
        <v>2</v>
      </c>
      <c r="I83" s="353"/>
      <c r="J83" s="330"/>
      <c r="K83" s="330"/>
      <c r="L83" s="351"/>
      <c r="M83" s="351"/>
      <c r="N83" s="351"/>
      <c r="O83" s="351"/>
      <c r="P83" s="351"/>
      <c r="Q83" s="351"/>
      <c r="R83" s="19"/>
      <c r="S83" s="3"/>
      <c r="T83" s="19"/>
      <c r="U83" s="74"/>
      <c r="V83" s="79"/>
    </row>
    <row r="84" spans="1:23" ht="75" x14ac:dyDescent="0.2">
      <c r="A84" s="457"/>
      <c r="B84" s="267" t="s">
        <v>213</v>
      </c>
      <c r="C84" s="262" t="s">
        <v>75</v>
      </c>
      <c r="D84" s="286" t="s">
        <v>611</v>
      </c>
      <c r="E84" s="286" t="s">
        <v>502</v>
      </c>
      <c r="F84" s="262" t="s">
        <v>95</v>
      </c>
      <c r="G84" s="262"/>
      <c r="H84" s="263">
        <v>500</v>
      </c>
      <c r="I84" s="353"/>
      <c r="J84" s="330"/>
      <c r="K84" s="330"/>
      <c r="L84" s="351"/>
      <c r="M84" s="351"/>
      <c r="N84" s="351"/>
      <c r="O84" s="351"/>
      <c r="P84" s="351"/>
      <c r="Q84" s="351"/>
      <c r="R84" s="19"/>
      <c r="S84" s="3"/>
      <c r="T84" s="19"/>
      <c r="U84" s="74"/>
      <c r="V84" s="80"/>
    </row>
    <row r="85" spans="1:23" ht="127.5" customHeight="1" x14ac:dyDescent="0.2">
      <c r="A85" s="457"/>
      <c r="B85" s="267" t="s">
        <v>214</v>
      </c>
      <c r="C85" s="262" t="s">
        <v>41</v>
      </c>
      <c r="D85" s="286" t="s">
        <v>482</v>
      </c>
      <c r="E85" s="283" t="s">
        <v>502</v>
      </c>
      <c r="F85" s="378" t="s">
        <v>138</v>
      </c>
      <c r="G85" s="262"/>
      <c r="H85" s="263">
        <v>10</v>
      </c>
      <c r="I85" s="353"/>
      <c r="J85" s="330"/>
      <c r="K85" s="330"/>
      <c r="L85" s="351"/>
      <c r="M85" s="351"/>
      <c r="N85" s="351"/>
      <c r="O85" s="351"/>
      <c r="P85" s="351"/>
      <c r="Q85" s="351"/>
      <c r="R85" s="19"/>
      <c r="S85" s="3"/>
      <c r="T85" s="19"/>
      <c r="U85" s="74"/>
      <c r="V85" s="78"/>
      <c r="W85" s="34"/>
    </row>
    <row r="86" spans="1:23" ht="94.5" customHeight="1" thickBot="1" x14ac:dyDescent="0.25">
      <c r="A86" s="458"/>
      <c r="B86" s="303" t="s">
        <v>207</v>
      </c>
      <c r="C86" s="304" t="s">
        <v>62</v>
      </c>
      <c r="D86" s="317" t="s">
        <v>479</v>
      </c>
      <c r="E86" s="317"/>
      <c r="F86" s="374" t="s">
        <v>138</v>
      </c>
      <c r="G86" s="304" t="s">
        <v>137</v>
      </c>
      <c r="H86" s="305">
        <v>10</v>
      </c>
      <c r="I86" s="189"/>
      <c r="J86" s="149"/>
      <c r="K86" s="149"/>
      <c r="L86" s="130"/>
      <c r="M86" s="130"/>
      <c r="N86" s="149"/>
      <c r="O86" s="140"/>
      <c r="P86" s="149"/>
      <c r="Q86" s="140"/>
      <c r="R86" s="179"/>
      <c r="S86" s="149"/>
      <c r="T86" s="149"/>
      <c r="U86" s="150"/>
      <c r="V86" s="132"/>
    </row>
    <row r="87" spans="1:23" ht="52.5" customHeight="1" thickTop="1" x14ac:dyDescent="0.2">
      <c r="A87" s="667" t="s">
        <v>588</v>
      </c>
      <c r="B87" s="306" t="s">
        <v>221</v>
      </c>
      <c r="C87" s="316" t="s">
        <v>45</v>
      </c>
      <c r="D87" s="316" t="s">
        <v>450</v>
      </c>
      <c r="E87" s="316"/>
      <c r="F87" s="379" t="s">
        <v>138</v>
      </c>
      <c r="G87" s="316"/>
      <c r="H87" s="270">
        <v>10</v>
      </c>
      <c r="I87" s="190"/>
      <c r="J87" s="126"/>
      <c r="K87" s="126"/>
      <c r="L87" s="162"/>
      <c r="M87" s="126"/>
      <c r="N87" s="126"/>
      <c r="O87" s="126"/>
      <c r="P87" s="126"/>
      <c r="Q87" s="126"/>
      <c r="R87" s="126"/>
      <c r="S87" s="191"/>
      <c r="T87" s="126"/>
      <c r="U87" s="192"/>
      <c r="V87" s="138"/>
      <c r="W87" s="34"/>
    </row>
    <row r="88" spans="1:23" ht="51.75" customHeight="1" thickBot="1" x14ac:dyDescent="0.25">
      <c r="A88" s="669"/>
      <c r="B88" s="303" t="s">
        <v>222</v>
      </c>
      <c r="C88" s="317" t="s">
        <v>46</v>
      </c>
      <c r="D88" s="317" t="s">
        <v>451</v>
      </c>
      <c r="E88" s="317"/>
      <c r="F88" s="380" t="s">
        <v>138</v>
      </c>
      <c r="G88" s="317"/>
      <c r="H88" s="276">
        <v>10</v>
      </c>
      <c r="I88" s="193"/>
      <c r="J88" s="122"/>
      <c r="K88" s="122"/>
      <c r="L88" s="122"/>
      <c r="M88" s="121"/>
      <c r="N88" s="122"/>
      <c r="O88" s="122"/>
      <c r="P88" s="122"/>
      <c r="Q88" s="122"/>
      <c r="R88" s="122"/>
      <c r="S88" s="194"/>
      <c r="T88" s="122"/>
      <c r="U88" s="195"/>
      <c r="V88" s="509"/>
    </row>
    <row r="89" spans="1:23" ht="107.25" customHeight="1" thickTop="1" x14ac:dyDescent="0.2">
      <c r="A89" s="667" t="s">
        <v>589</v>
      </c>
      <c r="B89" s="277" t="s">
        <v>142</v>
      </c>
      <c r="C89" s="278" t="s">
        <v>69</v>
      </c>
      <c r="D89" s="309" t="s">
        <v>509</v>
      </c>
      <c r="E89" s="309" t="s">
        <v>762</v>
      </c>
      <c r="F89" s="362" t="s">
        <v>94</v>
      </c>
      <c r="G89" s="278"/>
      <c r="H89" s="270">
        <v>5</v>
      </c>
      <c r="I89" s="196"/>
      <c r="J89" s="145"/>
      <c r="K89" s="145"/>
      <c r="L89" s="127"/>
      <c r="M89" s="127"/>
      <c r="N89" s="354"/>
      <c r="O89" s="354"/>
      <c r="P89" s="354"/>
      <c r="Q89" s="354"/>
      <c r="R89" s="127"/>
      <c r="S89" s="354"/>
      <c r="T89" s="127"/>
      <c r="U89" s="197"/>
      <c r="V89" s="188"/>
      <c r="W89" s="34"/>
    </row>
    <row r="90" spans="1:23" ht="150" customHeight="1" x14ac:dyDescent="0.2">
      <c r="A90" s="668"/>
      <c r="B90" s="267" t="s">
        <v>740</v>
      </c>
      <c r="C90" s="268" t="s">
        <v>67</v>
      </c>
      <c r="D90" s="269" t="s">
        <v>510</v>
      </c>
      <c r="E90" s="269" t="s">
        <v>762</v>
      </c>
      <c r="F90" s="269" t="s">
        <v>304</v>
      </c>
      <c r="G90" s="268"/>
      <c r="H90" s="271">
        <v>4</v>
      </c>
      <c r="I90" s="38"/>
      <c r="J90" s="22"/>
      <c r="K90" s="22"/>
      <c r="L90" s="58"/>
      <c r="M90" s="58"/>
      <c r="N90" s="330"/>
      <c r="O90" s="330"/>
      <c r="P90" s="330"/>
      <c r="Q90" s="330"/>
      <c r="R90" s="58"/>
      <c r="S90" s="330"/>
      <c r="T90" s="58"/>
      <c r="U90" s="68"/>
      <c r="V90" s="547"/>
    </row>
    <row r="91" spans="1:23" ht="150" x14ac:dyDescent="0.2">
      <c r="A91" s="668"/>
      <c r="B91" s="314" t="s">
        <v>148</v>
      </c>
      <c r="C91" s="268" t="s">
        <v>3</v>
      </c>
      <c r="D91" s="269" t="s">
        <v>511</v>
      </c>
      <c r="E91" s="269" t="s">
        <v>514</v>
      </c>
      <c r="F91" s="361" t="s">
        <v>95</v>
      </c>
      <c r="G91" s="268"/>
      <c r="H91" s="271">
        <v>20</v>
      </c>
      <c r="I91" s="39"/>
      <c r="J91" s="21"/>
      <c r="K91" s="21"/>
      <c r="L91" s="58"/>
      <c r="M91" s="58"/>
      <c r="N91" s="330"/>
      <c r="O91" s="330"/>
      <c r="P91" s="330"/>
      <c r="Q91" s="330"/>
      <c r="R91" s="58"/>
      <c r="S91" s="330"/>
      <c r="T91" s="58"/>
      <c r="U91" s="68"/>
      <c r="V91" s="79"/>
    </row>
    <row r="92" spans="1:23" ht="74.25" customHeight="1" thickBot="1" x14ac:dyDescent="0.25">
      <c r="A92" s="669"/>
      <c r="B92" s="318" t="s">
        <v>355</v>
      </c>
      <c r="C92" s="274" t="s">
        <v>356</v>
      </c>
      <c r="D92" s="274" t="s">
        <v>643</v>
      </c>
      <c r="E92" s="274"/>
      <c r="F92" s="381" t="s">
        <v>95</v>
      </c>
      <c r="G92" s="274"/>
      <c r="H92" s="276">
        <v>20</v>
      </c>
      <c r="I92" s="185"/>
      <c r="J92" s="179"/>
      <c r="K92" s="179"/>
      <c r="L92" s="172"/>
      <c r="M92" s="172"/>
      <c r="N92" s="237"/>
      <c r="O92" s="237"/>
      <c r="P92" s="238"/>
      <c r="Q92" s="239"/>
      <c r="R92" s="240"/>
      <c r="S92" s="237"/>
      <c r="T92" s="179"/>
      <c r="U92" s="200"/>
      <c r="V92" s="132"/>
    </row>
    <row r="93" spans="1:23" ht="40.5" customHeight="1" thickTop="1" x14ac:dyDescent="0.2">
      <c r="A93" s="667" t="s">
        <v>590</v>
      </c>
      <c r="B93" s="277" t="s">
        <v>226</v>
      </c>
      <c r="C93" s="309" t="s">
        <v>81</v>
      </c>
      <c r="D93" s="382" t="s">
        <v>484</v>
      </c>
      <c r="E93" s="382"/>
      <c r="F93" s="309" t="s">
        <v>95</v>
      </c>
      <c r="G93" s="309"/>
      <c r="H93" s="270">
        <v>256</v>
      </c>
      <c r="I93" s="201"/>
      <c r="J93" s="182"/>
      <c r="K93" s="182"/>
      <c r="L93" s="182"/>
      <c r="M93" s="182"/>
      <c r="N93" s="182"/>
      <c r="O93" s="182"/>
      <c r="P93" s="182"/>
      <c r="Q93" s="182"/>
      <c r="R93" s="182"/>
      <c r="S93" s="134"/>
      <c r="T93" s="182"/>
      <c r="U93" s="184"/>
      <c r="V93" s="138"/>
      <c r="W93" s="34"/>
    </row>
    <row r="94" spans="1:23" ht="45.75" customHeight="1" x14ac:dyDescent="0.2">
      <c r="A94" s="668"/>
      <c r="B94" s="267" t="s">
        <v>543</v>
      </c>
      <c r="C94" s="319" t="s">
        <v>82</v>
      </c>
      <c r="D94" s="319" t="s">
        <v>382</v>
      </c>
      <c r="E94" s="319"/>
      <c r="F94" s="269" t="s">
        <v>138</v>
      </c>
      <c r="G94" s="269"/>
      <c r="H94" s="271">
        <v>10</v>
      </c>
      <c r="I94" s="41"/>
      <c r="J94" s="23"/>
      <c r="K94" s="23"/>
      <c r="L94" s="23"/>
      <c r="M94" s="23"/>
      <c r="N94" s="23"/>
      <c r="O94" s="49"/>
      <c r="P94" s="23"/>
      <c r="Q94" s="49"/>
      <c r="R94" s="49"/>
      <c r="S94" s="50"/>
      <c r="T94" s="49"/>
      <c r="U94" s="75"/>
      <c r="V94" s="164"/>
      <c r="W94" s="34"/>
    </row>
    <row r="95" spans="1:23" ht="114" customHeight="1" x14ac:dyDescent="0.2">
      <c r="A95" s="668"/>
      <c r="B95" s="267" t="s">
        <v>305</v>
      </c>
      <c r="C95" s="275" t="s">
        <v>306</v>
      </c>
      <c r="D95" s="275" t="s">
        <v>309</v>
      </c>
      <c r="E95" s="275"/>
      <c r="F95" s="269" t="s">
        <v>95</v>
      </c>
      <c r="G95" s="275"/>
      <c r="H95" s="276">
        <v>256</v>
      </c>
      <c r="I95" s="41"/>
      <c r="J95" s="23"/>
      <c r="K95" s="23"/>
      <c r="L95" s="23"/>
      <c r="M95" s="23"/>
      <c r="N95" s="23"/>
      <c r="O95" s="49"/>
      <c r="P95" s="23"/>
      <c r="Q95" s="49"/>
      <c r="R95" s="49"/>
      <c r="S95" s="50"/>
      <c r="T95" s="49"/>
      <c r="U95" s="75"/>
      <c r="V95" s="78"/>
      <c r="W95" s="34"/>
    </row>
    <row r="96" spans="1:23" ht="57" customHeight="1" x14ac:dyDescent="0.2">
      <c r="A96" s="668"/>
      <c r="B96" s="267" t="s">
        <v>307</v>
      </c>
      <c r="C96" s="269" t="s">
        <v>308</v>
      </c>
      <c r="D96" s="269" t="s">
        <v>456</v>
      </c>
      <c r="E96" s="269"/>
      <c r="F96" s="269" t="s">
        <v>95</v>
      </c>
      <c r="G96" s="320"/>
      <c r="H96" s="271">
        <v>256</v>
      </c>
      <c r="I96" s="41"/>
      <c r="J96" s="23"/>
      <c r="K96" s="23"/>
      <c r="L96" s="23"/>
      <c r="M96" s="23"/>
      <c r="N96" s="23"/>
      <c r="O96" s="49"/>
      <c r="P96" s="23"/>
      <c r="Q96" s="49"/>
      <c r="R96" s="49"/>
      <c r="S96" s="50"/>
      <c r="T96" s="49"/>
      <c r="U96" s="75"/>
      <c r="V96" s="78"/>
      <c r="W96" s="34"/>
    </row>
    <row r="97" spans="1:23" ht="120" customHeight="1" thickBot="1" x14ac:dyDescent="0.25">
      <c r="A97" s="669"/>
      <c r="B97" s="307" t="s">
        <v>225</v>
      </c>
      <c r="C97" s="275" t="s">
        <v>80</v>
      </c>
      <c r="D97" s="275" t="s">
        <v>453</v>
      </c>
      <c r="E97" s="275"/>
      <c r="F97" s="275" t="s">
        <v>454</v>
      </c>
      <c r="G97" s="275"/>
      <c r="H97" s="276">
        <v>9</v>
      </c>
      <c r="I97" s="202"/>
      <c r="J97" s="173"/>
      <c r="K97" s="173"/>
      <c r="L97" s="173"/>
      <c r="M97" s="173"/>
      <c r="N97" s="173"/>
      <c r="O97" s="173"/>
      <c r="P97" s="173"/>
      <c r="Q97" s="173"/>
      <c r="R97" s="173"/>
      <c r="S97" s="140"/>
      <c r="T97" s="173"/>
      <c r="U97" s="174"/>
      <c r="V97" s="142"/>
      <c r="W97" s="34"/>
    </row>
    <row r="98" spans="1:23" ht="36.75" customHeight="1" thickTop="1" x14ac:dyDescent="0.2">
      <c r="A98" s="667" t="s">
        <v>591</v>
      </c>
      <c r="B98" s="277" t="s">
        <v>564</v>
      </c>
      <c r="C98" s="309" t="s">
        <v>657</v>
      </c>
      <c r="D98" s="309" t="s">
        <v>657</v>
      </c>
      <c r="E98" s="383"/>
      <c r="F98" s="309" t="s">
        <v>138</v>
      </c>
      <c r="G98" s="309"/>
      <c r="H98" s="270">
        <v>10</v>
      </c>
      <c r="I98" s="203"/>
      <c r="J98" s="182"/>
      <c r="K98" s="182"/>
      <c r="L98" s="182"/>
      <c r="M98" s="182"/>
      <c r="N98" s="182"/>
      <c r="O98" s="182"/>
      <c r="P98" s="182"/>
      <c r="Q98" s="182"/>
      <c r="R98" s="182"/>
      <c r="S98" s="182"/>
      <c r="T98" s="145"/>
      <c r="U98" s="151"/>
      <c r="V98" s="138"/>
      <c r="W98" s="34"/>
    </row>
    <row r="99" spans="1:23" ht="52.5" customHeight="1" x14ac:dyDescent="0.2">
      <c r="A99" s="668"/>
      <c r="B99" s="267" t="s">
        <v>563</v>
      </c>
      <c r="C99" s="269" t="s">
        <v>373</v>
      </c>
      <c r="D99" s="384" t="s">
        <v>459</v>
      </c>
      <c r="E99" s="385"/>
      <c r="F99" s="269" t="s">
        <v>95</v>
      </c>
      <c r="G99" s="269"/>
      <c r="H99" s="271">
        <v>500</v>
      </c>
      <c r="I99" s="51"/>
      <c r="J99" s="49"/>
      <c r="K99" s="49"/>
      <c r="L99" s="49"/>
      <c r="M99" s="49"/>
      <c r="N99" s="49"/>
      <c r="O99" s="49"/>
      <c r="P99" s="49"/>
      <c r="Q99" s="49"/>
      <c r="R99" s="49"/>
      <c r="S99" s="49"/>
      <c r="T99" s="50"/>
      <c r="U99" s="76"/>
      <c r="V99" s="164"/>
      <c r="W99" s="34"/>
    </row>
    <row r="100" spans="1:23" ht="52.5" customHeight="1" x14ac:dyDescent="0.2">
      <c r="A100" s="668"/>
      <c r="B100" s="321" t="s">
        <v>655</v>
      </c>
      <c r="C100" s="269" t="s">
        <v>656</v>
      </c>
      <c r="D100" s="269" t="s">
        <v>656</v>
      </c>
      <c r="E100" s="385"/>
      <c r="F100" s="269" t="s">
        <v>138</v>
      </c>
      <c r="G100" s="269"/>
      <c r="H100" s="271">
        <v>10</v>
      </c>
      <c r="I100" s="51"/>
      <c r="J100" s="49"/>
      <c r="K100" s="49"/>
      <c r="L100" s="49"/>
      <c r="M100" s="49"/>
      <c r="N100" s="49"/>
      <c r="O100" s="49"/>
      <c r="P100" s="49"/>
      <c r="Q100" s="49"/>
      <c r="R100" s="49"/>
      <c r="S100" s="49"/>
      <c r="T100" s="50"/>
      <c r="U100" s="69"/>
      <c r="V100" s="164"/>
      <c r="W100" s="115"/>
    </row>
    <row r="101" spans="1:23" ht="73.5" customHeight="1" x14ac:dyDescent="0.2">
      <c r="A101" s="668"/>
      <c r="B101" s="321" t="s">
        <v>544</v>
      </c>
      <c r="C101" s="322" t="s">
        <v>371</v>
      </c>
      <c r="D101" s="384" t="s">
        <v>457</v>
      </c>
      <c r="E101" s="385"/>
      <c r="F101" s="269" t="s">
        <v>785</v>
      </c>
      <c r="G101" s="269"/>
      <c r="H101" s="271">
        <v>1</v>
      </c>
      <c r="I101" s="51"/>
      <c r="J101" s="49"/>
      <c r="K101" s="49"/>
      <c r="L101" s="49"/>
      <c r="M101" s="49"/>
      <c r="N101" s="49"/>
      <c r="O101" s="49"/>
      <c r="P101" s="49"/>
      <c r="Q101" s="49"/>
      <c r="R101" s="49"/>
      <c r="S101" s="49"/>
      <c r="T101" s="50"/>
      <c r="U101" s="75"/>
      <c r="V101" s="78"/>
      <c r="W101" s="34"/>
    </row>
    <row r="102" spans="1:23" ht="78" customHeight="1" thickBot="1" x14ac:dyDescent="0.25">
      <c r="A102" s="668"/>
      <c r="B102" s="267" t="s">
        <v>545</v>
      </c>
      <c r="C102" s="269" t="s">
        <v>372</v>
      </c>
      <c r="D102" s="384" t="s">
        <v>458</v>
      </c>
      <c r="E102" s="385"/>
      <c r="F102" s="269" t="s">
        <v>785</v>
      </c>
      <c r="G102" s="269"/>
      <c r="H102" s="271">
        <v>1</v>
      </c>
      <c r="I102" s="51"/>
      <c r="J102" s="49"/>
      <c r="K102" s="49"/>
      <c r="L102" s="49"/>
      <c r="M102" s="49"/>
      <c r="N102" s="49"/>
      <c r="O102" s="49"/>
      <c r="P102" s="49"/>
      <c r="Q102" s="49"/>
      <c r="R102" s="49"/>
      <c r="S102" s="49"/>
      <c r="T102" s="50"/>
      <c r="U102" s="75"/>
      <c r="V102" s="78"/>
      <c r="W102" s="34"/>
    </row>
    <row r="103" spans="1:23" ht="72" customHeight="1" thickTop="1" x14ac:dyDescent="0.2">
      <c r="A103" s="667" t="s">
        <v>592</v>
      </c>
      <c r="B103" s="277" t="s">
        <v>310</v>
      </c>
      <c r="C103" s="259" t="s">
        <v>331</v>
      </c>
      <c r="D103" s="316" t="s">
        <v>345</v>
      </c>
      <c r="E103" s="316" t="s">
        <v>539</v>
      </c>
      <c r="F103" s="379" t="s">
        <v>95</v>
      </c>
      <c r="G103" s="316" t="s">
        <v>311</v>
      </c>
      <c r="H103" s="270">
        <v>100</v>
      </c>
      <c r="I103" s="208"/>
      <c r="J103" s="136"/>
      <c r="K103" s="136"/>
      <c r="L103" s="209"/>
      <c r="M103" s="209"/>
      <c r="N103" s="145"/>
      <c r="O103" s="145"/>
      <c r="P103" s="145"/>
      <c r="Q103" s="145"/>
      <c r="R103" s="145"/>
      <c r="S103" s="221"/>
      <c r="T103" s="209"/>
      <c r="U103" s="210"/>
      <c r="V103" s="188"/>
      <c r="W103" s="34"/>
    </row>
    <row r="104" spans="1:23" ht="67.5" customHeight="1" thickBot="1" x14ac:dyDescent="0.25">
      <c r="A104" s="669"/>
      <c r="B104" s="303" t="s">
        <v>328</v>
      </c>
      <c r="C104" s="304" t="s">
        <v>343</v>
      </c>
      <c r="D104" s="317" t="s">
        <v>540</v>
      </c>
      <c r="E104" s="317" t="s">
        <v>541</v>
      </c>
      <c r="F104" s="304" t="s">
        <v>95</v>
      </c>
      <c r="G104" s="304"/>
      <c r="H104" s="305">
        <v>500</v>
      </c>
      <c r="I104" s="204"/>
      <c r="J104" s="199"/>
      <c r="K104" s="199"/>
      <c r="L104" s="205"/>
      <c r="M104" s="205"/>
      <c r="N104" s="199"/>
      <c r="O104" s="179"/>
      <c r="P104" s="199"/>
      <c r="Q104" s="179"/>
      <c r="R104" s="179"/>
      <c r="S104" s="629"/>
      <c r="T104" s="205"/>
      <c r="U104" s="206"/>
      <c r="V104" s="548"/>
      <c r="W104" s="34"/>
    </row>
    <row r="105" spans="1:23" ht="183" customHeight="1" thickTop="1" x14ac:dyDescent="0.2">
      <c r="A105" s="675" t="s">
        <v>593</v>
      </c>
      <c r="B105" s="312" t="s">
        <v>161</v>
      </c>
      <c r="C105" s="278" t="s">
        <v>83</v>
      </c>
      <c r="D105" s="309" t="s">
        <v>465</v>
      </c>
      <c r="E105" s="309" t="s">
        <v>466</v>
      </c>
      <c r="F105" s="309" t="s">
        <v>786</v>
      </c>
      <c r="G105" s="278"/>
      <c r="H105" s="270">
        <v>2</v>
      </c>
      <c r="I105" s="196"/>
      <c r="J105" s="145"/>
      <c r="K105" s="145"/>
      <c r="L105" s="135"/>
      <c r="M105" s="135"/>
      <c r="N105" s="134"/>
      <c r="O105" s="134"/>
      <c r="P105" s="134"/>
      <c r="Q105" s="134"/>
      <c r="R105" s="145"/>
      <c r="S105" s="145"/>
      <c r="T105" s="135"/>
      <c r="U105" s="137"/>
      <c r="V105" s="188"/>
      <c r="W105" s="34"/>
    </row>
    <row r="106" spans="1:23" ht="85.5" customHeight="1" x14ac:dyDescent="0.2">
      <c r="A106" s="676"/>
      <c r="B106" s="267" t="s">
        <v>346</v>
      </c>
      <c r="C106" s="323" t="s">
        <v>505</v>
      </c>
      <c r="D106" s="269" t="s">
        <v>347</v>
      </c>
      <c r="E106" s="269" t="s">
        <v>517</v>
      </c>
      <c r="F106" s="361" t="s">
        <v>95</v>
      </c>
      <c r="G106" s="268" t="s">
        <v>252</v>
      </c>
      <c r="H106" s="271">
        <v>500</v>
      </c>
      <c r="I106" s="38"/>
      <c r="J106" s="22"/>
      <c r="K106" s="22"/>
      <c r="L106" s="21"/>
      <c r="M106" s="20"/>
      <c r="N106" s="63"/>
      <c r="O106" s="58"/>
      <c r="P106" s="58"/>
      <c r="Q106" s="58"/>
      <c r="R106" s="22"/>
      <c r="S106" s="20"/>
      <c r="T106" s="20"/>
      <c r="U106" s="70"/>
      <c r="V106" s="164"/>
      <c r="W106" s="34"/>
    </row>
    <row r="107" spans="1:23" ht="362.25" customHeight="1" x14ac:dyDescent="0.2">
      <c r="A107" s="676"/>
      <c r="B107" s="279" t="s">
        <v>350</v>
      </c>
      <c r="C107" s="262" t="s">
        <v>351</v>
      </c>
      <c r="D107" s="286" t="s">
        <v>764</v>
      </c>
      <c r="E107" s="286"/>
      <c r="F107" s="262" t="s">
        <v>787</v>
      </c>
      <c r="G107" s="324" t="s">
        <v>109</v>
      </c>
      <c r="H107" s="263">
        <v>3</v>
      </c>
      <c r="I107" s="42"/>
      <c r="J107" s="33"/>
      <c r="K107" s="33"/>
      <c r="L107" s="3"/>
      <c r="M107" s="3"/>
      <c r="N107" s="60"/>
      <c r="O107" s="60"/>
      <c r="P107" s="64"/>
      <c r="Q107" s="60"/>
      <c r="R107" s="33"/>
      <c r="S107" s="29"/>
      <c r="T107" s="3"/>
      <c r="U107" s="73"/>
      <c r="V107" s="79"/>
      <c r="W107" s="34"/>
    </row>
    <row r="108" spans="1:23" ht="66" customHeight="1" x14ac:dyDescent="0.2">
      <c r="A108" s="676"/>
      <c r="B108" s="282" t="s">
        <v>349</v>
      </c>
      <c r="C108" s="262" t="s">
        <v>352</v>
      </c>
      <c r="D108" s="286" t="s">
        <v>526</v>
      </c>
      <c r="E108" s="286" t="s">
        <v>527</v>
      </c>
      <c r="F108" s="281" t="s">
        <v>594</v>
      </c>
      <c r="G108" s="286" t="s">
        <v>110</v>
      </c>
      <c r="H108" s="263"/>
      <c r="I108" s="42"/>
      <c r="J108" s="33"/>
      <c r="K108" s="33"/>
      <c r="L108" s="3"/>
      <c r="M108" s="3"/>
      <c r="N108" s="227"/>
      <c r="O108" s="227"/>
      <c r="P108" s="227"/>
      <c r="Q108" s="227"/>
      <c r="R108" s="33"/>
      <c r="S108" s="29"/>
      <c r="T108" s="3"/>
      <c r="U108" s="73"/>
      <c r="V108" s="78"/>
      <c r="W108" s="34"/>
    </row>
    <row r="109" spans="1:23" ht="69" customHeight="1" thickBot="1" x14ac:dyDescent="0.25">
      <c r="A109" s="677"/>
      <c r="B109" s="307" t="s">
        <v>348</v>
      </c>
      <c r="C109" s="274" t="s">
        <v>353</v>
      </c>
      <c r="D109" s="275" t="s">
        <v>528</v>
      </c>
      <c r="E109" s="275" t="s">
        <v>529</v>
      </c>
      <c r="F109" s="373" t="s">
        <v>594</v>
      </c>
      <c r="G109" s="275" t="s">
        <v>234</v>
      </c>
      <c r="H109" s="276">
        <v>3</v>
      </c>
      <c r="I109" s="185"/>
      <c r="J109" s="179"/>
      <c r="K109" s="179"/>
      <c r="L109" s="211"/>
      <c r="M109" s="211"/>
      <c r="N109" s="357"/>
      <c r="O109" s="357"/>
      <c r="P109" s="357"/>
      <c r="Q109" s="357"/>
      <c r="R109" s="199"/>
      <c r="S109" s="212"/>
      <c r="T109" s="211"/>
      <c r="U109" s="213"/>
      <c r="V109" s="142"/>
    </row>
    <row r="110" spans="1:23" ht="94.5" customHeight="1" thickTop="1" thickBot="1" x14ac:dyDescent="0.25">
      <c r="A110" s="251" t="s">
        <v>595</v>
      </c>
      <c r="B110" s="325" t="s">
        <v>377</v>
      </c>
      <c r="C110" s="326" t="s">
        <v>394</v>
      </c>
      <c r="D110" s="386"/>
      <c r="E110" s="387" t="s">
        <v>548</v>
      </c>
      <c r="F110" s="388" t="s">
        <v>95</v>
      </c>
      <c r="G110" s="327"/>
      <c r="H110" s="328"/>
      <c r="I110" s="215"/>
      <c r="J110" s="216"/>
      <c r="K110" s="216"/>
      <c r="L110" s="216"/>
      <c r="M110" s="216"/>
      <c r="N110" s="216"/>
      <c r="O110" s="216"/>
      <c r="P110" s="216"/>
      <c r="Q110" s="216"/>
      <c r="R110" s="389"/>
      <c r="S110" s="216"/>
      <c r="T110" s="216"/>
      <c r="U110" s="217"/>
      <c r="V110" s="551"/>
    </row>
    <row r="111" spans="1:23" ht="13.5" thickTop="1" x14ac:dyDescent="0.2">
      <c r="A111" s="100"/>
      <c r="B111" s="96"/>
      <c r="C111" s="96"/>
      <c r="D111" s="96"/>
      <c r="E111" s="96"/>
      <c r="F111" s="96"/>
      <c r="G111" s="96"/>
      <c r="H111" s="96"/>
      <c r="I111" s="96"/>
      <c r="J111" s="96"/>
      <c r="K111" s="96"/>
      <c r="L111" s="96"/>
      <c r="M111" s="96"/>
      <c r="N111" s="96"/>
      <c r="O111" s="96"/>
      <c r="P111" s="96"/>
      <c r="Q111" s="96"/>
      <c r="R111" s="96"/>
      <c r="S111" s="96"/>
      <c r="T111" s="96"/>
      <c r="U111" s="96"/>
      <c r="V111" s="550"/>
    </row>
  </sheetData>
  <sortState ref="C17:U159">
    <sortCondition ref="C17"/>
  </sortState>
  <mergeCells count="22">
    <mergeCell ref="I14:U14"/>
    <mergeCell ref="G14:G15"/>
    <mergeCell ref="E14:E15"/>
    <mergeCell ref="B14:B15"/>
    <mergeCell ref="C14:C15"/>
    <mergeCell ref="D14:D15"/>
    <mergeCell ref="F14:F15"/>
    <mergeCell ref="H14:H15"/>
    <mergeCell ref="A47:A49"/>
    <mergeCell ref="A50:A53"/>
    <mergeCell ref="A54:A58"/>
    <mergeCell ref="A14:A15"/>
    <mergeCell ref="A17:A19"/>
    <mergeCell ref="A93:A97"/>
    <mergeCell ref="A98:A102"/>
    <mergeCell ref="A103:A104"/>
    <mergeCell ref="A105:A109"/>
    <mergeCell ref="A59:A63"/>
    <mergeCell ref="A64:A66"/>
    <mergeCell ref="A67:A75"/>
    <mergeCell ref="A87:A88"/>
    <mergeCell ref="A89:A92"/>
  </mergeCells>
  <conditionalFormatting sqref="I15:N16 P15:P16 I13:I14 N2:N3 S81:S85 J12:K12 O12 M12">
    <cfRule type="expression" dxfId="177" priority="297">
      <formula>"A1=""M"""</formula>
    </cfRule>
  </conditionalFormatting>
  <conditionalFormatting sqref="S15:S16">
    <cfRule type="expression" dxfId="176" priority="186">
      <formula>"A1=""M"""</formula>
    </cfRule>
  </conditionalFormatting>
  <conditionalFormatting sqref="I2:I3 I7:P11 I6:L6 P6">
    <cfRule type="expression" dxfId="175" priority="184">
      <formula>"A1=""M"""</formula>
    </cfRule>
  </conditionalFormatting>
  <conditionalFormatting sqref="S17">
    <cfRule type="expression" dxfId="174" priority="166">
      <formula>"A1=""M"""</formula>
    </cfRule>
  </conditionalFormatting>
  <conditionalFormatting sqref="I17:N17 P17">
    <cfRule type="expression" dxfId="173" priority="167">
      <formula>"A1=""M"""</formula>
    </cfRule>
  </conditionalFormatting>
  <conditionalFormatting sqref="P18 I18:N18">
    <cfRule type="expression" dxfId="172" priority="165">
      <formula>"A1=""M"""</formula>
    </cfRule>
  </conditionalFormatting>
  <conditionalFormatting sqref="S18">
    <cfRule type="expression" dxfId="171" priority="164">
      <formula>"A1=""M"""</formula>
    </cfRule>
  </conditionalFormatting>
  <conditionalFormatting sqref="P19 I19:N19">
    <cfRule type="expression" dxfId="170" priority="163">
      <formula>"A1=""M"""</formula>
    </cfRule>
  </conditionalFormatting>
  <conditionalFormatting sqref="S19">
    <cfRule type="expression" dxfId="169" priority="162">
      <formula>"A1=""M"""</formula>
    </cfRule>
  </conditionalFormatting>
  <conditionalFormatting sqref="I20:U20">
    <cfRule type="expression" dxfId="168" priority="161">
      <formula>"A1=""M"""</formula>
    </cfRule>
  </conditionalFormatting>
  <conditionalFormatting sqref="I21:U21">
    <cfRule type="expression" dxfId="167" priority="160">
      <formula>"A1=""M"""</formula>
    </cfRule>
  </conditionalFormatting>
  <conditionalFormatting sqref="I22:U22">
    <cfRule type="expression" dxfId="166" priority="159">
      <formula>"A1=""M"""</formula>
    </cfRule>
  </conditionalFormatting>
  <conditionalFormatting sqref="I23:U23">
    <cfRule type="expression" dxfId="165" priority="158">
      <formula>"A1=""M"""</formula>
    </cfRule>
  </conditionalFormatting>
  <conditionalFormatting sqref="I24:U24">
    <cfRule type="expression" dxfId="164" priority="157">
      <formula>"A1=""M"""</formula>
    </cfRule>
  </conditionalFormatting>
  <conditionalFormatting sqref="I25:U25">
    <cfRule type="expression" dxfId="163" priority="156">
      <formula>"A1=""M"""</formula>
    </cfRule>
  </conditionalFormatting>
  <conditionalFormatting sqref="I26:U26">
    <cfRule type="expression" dxfId="162" priority="155">
      <formula>"A1=""M"""</formula>
    </cfRule>
  </conditionalFormatting>
  <conditionalFormatting sqref="I27:U27">
    <cfRule type="expression" dxfId="161" priority="154">
      <formula>"A1=""M"""</formula>
    </cfRule>
  </conditionalFormatting>
  <conditionalFormatting sqref="I28:U28">
    <cfRule type="expression" dxfId="160" priority="153">
      <formula>"A1=""M"""</formula>
    </cfRule>
  </conditionalFormatting>
  <conditionalFormatting sqref="O30">
    <cfRule type="expression" dxfId="159" priority="151">
      <formula>"A1=""M"""</formula>
    </cfRule>
  </conditionalFormatting>
  <conditionalFormatting sqref="P30:S30 I30:N30">
    <cfRule type="expression" dxfId="158" priority="152">
      <formula>"A1=""M"""</formula>
    </cfRule>
  </conditionalFormatting>
  <conditionalFormatting sqref="N53:S53">
    <cfRule type="expression" dxfId="157" priority="116">
      <formula>"A1=""M"""</formula>
    </cfRule>
  </conditionalFormatting>
  <conditionalFormatting sqref="S31 I31:Q31">
    <cfRule type="expression" dxfId="156" priority="150">
      <formula>"A1=""M"""</formula>
    </cfRule>
  </conditionalFormatting>
  <conditionalFormatting sqref="R31">
    <cfRule type="expression" dxfId="155" priority="149">
      <formula>"A1=""M"""</formula>
    </cfRule>
  </conditionalFormatting>
  <conditionalFormatting sqref="Q54">
    <cfRule type="expression" dxfId="154" priority="113">
      <formula>"A1=""M"""</formula>
    </cfRule>
  </conditionalFormatting>
  <conditionalFormatting sqref="S32:U33 I34:J34 L32:M33">
    <cfRule type="expression" dxfId="153" priority="147">
      <formula>"A1=""M"""</formula>
    </cfRule>
  </conditionalFormatting>
  <conditionalFormatting sqref="R32">
    <cfRule type="expression" dxfId="152" priority="146">
      <formula>"A1=""M"""</formula>
    </cfRule>
  </conditionalFormatting>
  <conditionalFormatting sqref="R33">
    <cfRule type="expression" dxfId="151" priority="145">
      <formula>"A1=""M"""</formula>
    </cfRule>
  </conditionalFormatting>
  <conditionalFormatting sqref="I54:N54 S54 P54">
    <cfRule type="expression" dxfId="150" priority="114">
      <formula>"A1=""M"""</formula>
    </cfRule>
  </conditionalFormatting>
  <conditionalFormatting sqref="I56:N56 P56">
    <cfRule type="expression" dxfId="149" priority="110">
      <formula>"A1=""M"""</formula>
    </cfRule>
  </conditionalFormatting>
  <conditionalFormatting sqref="K34:M34 S34">
    <cfRule type="expression" dxfId="148" priority="142">
      <formula>"A1=""M"""</formula>
    </cfRule>
  </conditionalFormatting>
  <conditionalFormatting sqref="R34">
    <cfRule type="expression" dxfId="147" priority="141">
      <formula>"A1=""M"""</formula>
    </cfRule>
  </conditionalFormatting>
  <conditionalFormatting sqref="P35 I35:N35 S35">
    <cfRule type="expression" dxfId="146" priority="139">
      <formula>"A1=""M"""</formula>
    </cfRule>
  </conditionalFormatting>
  <conditionalFormatting sqref="P36 I36:N36 S36">
    <cfRule type="expression" dxfId="145" priority="138">
      <formula>"A1=""M"""</formula>
    </cfRule>
  </conditionalFormatting>
  <conditionalFormatting sqref="P37 K37:N37 S37">
    <cfRule type="expression" dxfId="144" priority="137">
      <formula>"A1=""M"""</formula>
    </cfRule>
  </conditionalFormatting>
  <conditionalFormatting sqref="P38 I38:N38 S38">
    <cfRule type="expression" dxfId="143" priority="136">
      <formula>"A1=""M"""</formula>
    </cfRule>
  </conditionalFormatting>
  <conditionalFormatting sqref="S39 I39:N39 P39">
    <cfRule type="expression" dxfId="142" priority="135">
      <formula>"A1=""M"""</formula>
    </cfRule>
  </conditionalFormatting>
  <conditionalFormatting sqref="S40 I40:N40 P40">
    <cfRule type="expression" dxfId="141" priority="134">
      <formula>"A1=""M"""</formula>
    </cfRule>
  </conditionalFormatting>
  <conditionalFormatting sqref="P41 K41:N41 S41">
    <cfRule type="expression" dxfId="140" priority="133">
      <formula>"A1=""M"""</formula>
    </cfRule>
  </conditionalFormatting>
  <conditionalFormatting sqref="P42 I42:N42 S42 I43:J46">
    <cfRule type="expression" dxfId="139" priority="132">
      <formula>"A1=""M"""</formula>
    </cfRule>
  </conditionalFormatting>
  <conditionalFormatting sqref="S43:S46 P43:P46 K43:N46">
    <cfRule type="expression" dxfId="138" priority="131">
      <formula>"A1=""M"""</formula>
    </cfRule>
  </conditionalFormatting>
  <conditionalFormatting sqref="I47:M47 S47">
    <cfRule type="expression" dxfId="137" priority="130">
      <formula>"A1=""M"""</formula>
    </cfRule>
  </conditionalFormatting>
  <conditionalFormatting sqref="R47">
    <cfRule type="expression" dxfId="136" priority="129">
      <formula>"A1=""M"""</formula>
    </cfRule>
  </conditionalFormatting>
  <conditionalFormatting sqref="Q58">
    <cfRule type="expression" dxfId="135" priority="108">
      <formula>"A1=""M"""</formula>
    </cfRule>
  </conditionalFormatting>
  <conditionalFormatting sqref="I48:N48 P48:S48">
    <cfRule type="expression" dxfId="134" priority="127">
      <formula>"A1=""M"""</formula>
    </cfRule>
  </conditionalFormatting>
  <conditionalFormatting sqref="O48">
    <cfRule type="expression" dxfId="133" priority="126">
      <formula>"A1=""M"""</formula>
    </cfRule>
  </conditionalFormatting>
  <conditionalFormatting sqref="P49 I49:N49 S49">
    <cfRule type="expression" dxfId="132" priority="125">
      <formula>"A1=""M"""</formula>
    </cfRule>
  </conditionalFormatting>
  <conditionalFormatting sqref="R50">
    <cfRule type="expression" dxfId="131" priority="123">
      <formula>"A1=""M"""</formula>
    </cfRule>
  </conditionalFormatting>
  <conditionalFormatting sqref="P50 I50:N50 S50">
    <cfRule type="expression" dxfId="130" priority="124">
      <formula>"A1=""M"""</formula>
    </cfRule>
  </conditionalFormatting>
  <conditionalFormatting sqref="L51:M51">
    <cfRule type="expression" dxfId="129" priority="122">
      <formula>"A1=""M"""</formula>
    </cfRule>
  </conditionalFormatting>
  <conditionalFormatting sqref="R57:S57">
    <cfRule type="expression" dxfId="128" priority="103">
      <formula>"A1=""M"""</formula>
    </cfRule>
  </conditionalFormatting>
  <conditionalFormatting sqref="P59:P61 I59:N60 S59:S61 K61:N61 I61:J63">
    <cfRule type="expression" dxfId="127" priority="101">
      <formula>"A1=""M"""</formula>
    </cfRule>
  </conditionalFormatting>
  <conditionalFormatting sqref="P52 S52 I52:N52">
    <cfRule type="expression" dxfId="126" priority="119">
      <formula>"A1=""M"""</formula>
    </cfRule>
  </conditionalFormatting>
  <conditionalFormatting sqref="U52 Q52:R52 O52">
    <cfRule type="expression" dxfId="125" priority="118">
      <formula>"A1=""M"""</formula>
    </cfRule>
  </conditionalFormatting>
  <conditionalFormatting sqref="I53:M53">
    <cfRule type="expression" dxfId="124" priority="117">
      <formula>"A1=""M"""</formula>
    </cfRule>
  </conditionalFormatting>
  <conditionalFormatting sqref="U53">
    <cfRule type="expression" dxfId="123" priority="115">
      <formula>"A1=""M"""</formula>
    </cfRule>
  </conditionalFormatting>
  <conditionalFormatting sqref="O54">
    <cfRule type="expression" dxfId="122" priority="112">
      <formula>"A1=""M"""</formula>
    </cfRule>
  </conditionalFormatting>
  <conditionalFormatting sqref="P55 N55">
    <cfRule type="expression" dxfId="121" priority="111">
      <formula>"A1=""M"""</formula>
    </cfRule>
  </conditionalFormatting>
  <conditionalFormatting sqref="P57 P58:Q58 I57:N58">
    <cfRule type="expression" dxfId="120" priority="109">
      <formula>"A1=""M"""</formula>
    </cfRule>
  </conditionalFormatting>
  <conditionalFormatting sqref="T58:U58">
    <cfRule type="expression" dxfId="119" priority="107">
      <formula>"A1=""M"""</formula>
    </cfRule>
  </conditionalFormatting>
  <conditionalFormatting sqref="T58:U58">
    <cfRule type="expression" dxfId="118" priority="106">
      <formula>"A1=""M"""</formula>
    </cfRule>
  </conditionalFormatting>
  <conditionalFormatting sqref="O58">
    <cfRule type="expression" dxfId="117" priority="105">
      <formula>"A1=""M"""</formula>
    </cfRule>
  </conditionalFormatting>
  <conditionalFormatting sqref="O58">
    <cfRule type="expression" dxfId="116" priority="104">
      <formula>"A1=""M"""</formula>
    </cfRule>
  </conditionalFormatting>
  <conditionalFormatting sqref="R58:S58">
    <cfRule type="expression" dxfId="115" priority="102">
      <formula>"A1=""M"""</formula>
    </cfRule>
  </conditionalFormatting>
  <conditionalFormatting sqref="P62 K62:N62 S62">
    <cfRule type="expression" dxfId="114" priority="100">
      <formula>"A1=""M"""</formula>
    </cfRule>
  </conditionalFormatting>
  <conditionalFormatting sqref="P63 K63:N63 S63">
    <cfRule type="expression" dxfId="113" priority="99">
      <formula>"A1=""M"""</formula>
    </cfRule>
  </conditionalFormatting>
  <conditionalFormatting sqref="P64:U64 I64:N64">
    <cfRule type="expression" dxfId="112" priority="98">
      <formula>"A1=""M"""</formula>
    </cfRule>
  </conditionalFormatting>
  <conditionalFormatting sqref="O64">
    <cfRule type="expression" dxfId="111" priority="97">
      <formula>"A1=""M"""</formula>
    </cfRule>
  </conditionalFormatting>
  <conditionalFormatting sqref="P65:P66 I65:N66 S65:S66">
    <cfRule type="expression" dxfId="110" priority="96">
      <formula>"A1=""M"""</formula>
    </cfRule>
  </conditionalFormatting>
  <conditionalFormatting sqref="O67:O69">
    <cfRule type="expression" dxfId="109" priority="94">
      <formula>"A1=""M"""</formula>
    </cfRule>
  </conditionalFormatting>
  <conditionalFormatting sqref="I67:N69 P67:S69">
    <cfRule type="expression" dxfId="108" priority="95">
      <formula>"A1=""M"""</formula>
    </cfRule>
  </conditionalFormatting>
  <conditionalFormatting sqref="P70 I70:N70 S70:S71 I71:R71">
    <cfRule type="expression" dxfId="107" priority="93">
      <formula>"A1=""M"""</formula>
    </cfRule>
  </conditionalFormatting>
  <conditionalFormatting sqref="Q70:R70">
    <cfRule type="expression" dxfId="106" priority="92">
      <formula>"A1=""M"""</formula>
    </cfRule>
  </conditionalFormatting>
  <conditionalFormatting sqref="O70">
    <cfRule type="expression" dxfId="105" priority="91">
      <formula>"A1=""M"""</formula>
    </cfRule>
  </conditionalFormatting>
  <conditionalFormatting sqref="I73:N73 P73 S73:S74">
    <cfRule type="expression" dxfId="104" priority="90">
      <formula>"A1=""M"""</formula>
    </cfRule>
  </conditionalFormatting>
  <conditionalFormatting sqref="Q73:R73 R74">
    <cfRule type="expression" dxfId="103" priority="89">
      <formula>"A1=""M"""</formula>
    </cfRule>
  </conditionalFormatting>
  <conditionalFormatting sqref="O73">
    <cfRule type="expression" dxfId="102" priority="88">
      <formula>"A1=""M"""</formula>
    </cfRule>
  </conditionalFormatting>
  <conditionalFormatting sqref="K74">
    <cfRule type="expression" dxfId="101" priority="87">
      <formula>"A1=""M"""</formula>
    </cfRule>
  </conditionalFormatting>
  <conditionalFormatting sqref="I72:K72 S72 N72">
    <cfRule type="expression" dxfId="100" priority="86">
      <formula>"A1=""M"""</formula>
    </cfRule>
  </conditionalFormatting>
  <conditionalFormatting sqref="I75:K75 S75 N75">
    <cfRule type="expression" dxfId="99" priority="85">
      <formula>"A1=""M"""</formula>
    </cfRule>
  </conditionalFormatting>
  <conditionalFormatting sqref="P76 I76:N76 S76">
    <cfRule type="expression" dxfId="98" priority="84">
      <formula>"A1=""M"""</formula>
    </cfRule>
  </conditionalFormatting>
  <conditionalFormatting sqref="S77 I77:N77 P77">
    <cfRule type="expression" dxfId="97" priority="83">
      <formula>"A1=""M"""</formula>
    </cfRule>
  </conditionalFormatting>
  <conditionalFormatting sqref="I78:N78 P78">
    <cfRule type="expression" dxfId="96" priority="82">
      <formula>"A1=""M"""</formula>
    </cfRule>
  </conditionalFormatting>
  <conditionalFormatting sqref="S78">
    <cfRule type="expression" dxfId="95" priority="81">
      <formula>"A1=""M"""</formula>
    </cfRule>
  </conditionalFormatting>
  <conditionalFormatting sqref="I79:Q79 S79">
    <cfRule type="expression" dxfId="94" priority="80">
      <formula>"A1=""M"""</formula>
    </cfRule>
  </conditionalFormatting>
  <conditionalFormatting sqref="S80 I80:N80 P80">
    <cfRule type="expression" dxfId="93" priority="79">
      <formula>"A1=""M"""</formula>
    </cfRule>
  </conditionalFormatting>
  <conditionalFormatting sqref="I89:M89">
    <cfRule type="expression" dxfId="92" priority="73">
      <formula>"A1=""M"""</formula>
    </cfRule>
  </conditionalFormatting>
  <conditionalFormatting sqref="I82:N85 P82:P85 L81:M81">
    <cfRule type="expression" dxfId="91" priority="78">
      <formula>"A1=""M"""</formula>
    </cfRule>
  </conditionalFormatting>
  <conditionalFormatting sqref="P86 I86:N86 S86">
    <cfRule type="expression" dxfId="90" priority="76">
      <formula>"A1=""M"""</formula>
    </cfRule>
  </conditionalFormatting>
  <conditionalFormatting sqref="P87 I87:N87 S87">
    <cfRule type="expression" dxfId="89" priority="75">
      <formula>"A1=""M"""</formula>
    </cfRule>
  </conditionalFormatting>
  <conditionalFormatting sqref="P88 I88:N88 S88">
    <cfRule type="expression" dxfId="88" priority="74">
      <formula>"A1=""M"""</formula>
    </cfRule>
  </conditionalFormatting>
  <conditionalFormatting sqref="R89 T89:U89">
    <cfRule type="expression" dxfId="87" priority="72">
      <formula>"A1=""M"""</formula>
    </cfRule>
  </conditionalFormatting>
  <conditionalFormatting sqref="I91:M91">
    <cfRule type="expression" dxfId="86" priority="71">
      <formula>"A1=""M"""</formula>
    </cfRule>
  </conditionalFormatting>
  <conditionalFormatting sqref="R91 T91:U91">
    <cfRule type="expression" dxfId="85" priority="70">
      <formula>"A1=""M"""</formula>
    </cfRule>
  </conditionalFormatting>
  <conditionalFormatting sqref="I90:M90">
    <cfRule type="expression" dxfId="84" priority="69">
      <formula>"A1=""M"""</formula>
    </cfRule>
  </conditionalFormatting>
  <conditionalFormatting sqref="R90 T90:U90">
    <cfRule type="expression" dxfId="83" priority="68">
      <formula>"A1=""M"""</formula>
    </cfRule>
  </conditionalFormatting>
  <conditionalFormatting sqref="I92:N92 P92 S92">
    <cfRule type="expression" dxfId="82" priority="67">
      <formula>"A1=""M"""</formula>
    </cfRule>
  </conditionalFormatting>
  <conditionalFormatting sqref="R92">
    <cfRule type="expression" dxfId="81" priority="66">
      <formula>"A1=""M"""</formula>
    </cfRule>
  </conditionalFormatting>
  <conditionalFormatting sqref="I93:N93 P93 S93">
    <cfRule type="expression" dxfId="80" priority="65">
      <formula>"A1=""M"""</formula>
    </cfRule>
  </conditionalFormatting>
  <conditionalFormatting sqref="O93">
    <cfRule type="expression" dxfId="79" priority="64">
      <formula>"A1=""M"""</formula>
    </cfRule>
  </conditionalFormatting>
  <conditionalFormatting sqref="P96 T94:U95 P94:R95 S94:S96 I94:N96">
    <cfRule type="expression" dxfId="78" priority="63">
      <formula>"A1=""M"""</formula>
    </cfRule>
  </conditionalFormatting>
  <conditionalFormatting sqref="O94:O95">
    <cfRule type="expression" dxfId="77" priority="62">
      <formula>"A1=""M"""</formula>
    </cfRule>
  </conditionalFormatting>
  <conditionalFormatting sqref="I97:N97 P97 S97">
    <cfRule type="expression" dxfId="76" priority="61">
      <formula>"A1=""M"""</formula>
    </cfRule>
  </conditionalFormatting>
  <conditionalFormatting sqref="U98">
    <cfRule type="expression" dxfId="75" priority="58">
      <formula>"A1=""M"""</formula>
    </cfRule>
  </conditionalFormatting>
  <conditionalFormatting sqref="P98 S98 I98:N98">
    <cfRule type="expression" dxfId="74" priority="60">
      <formula>"A1=""M"""</formula>
    </cfRule>
  </conditionalFormatting>
  <conditionalFormatting sqref="T98">
    <cfRule type="expression" dxfId="73" priority="59">
      <formula>"A1=""M"""</formula>
    </cfRule>
  </conditionalFormatting>
  <conditionalFormatting sqref="P99:P100 S99:S100 I99:N100">
    <cfRule type="expression" dxfId="72" priority="57">
      <formula>"A1=""M"""</formula>
    </cfRule>
  </conditionalFormatting>
  <conditionalFormatting sqref="T99:T100">
    <cfRule type="expression" dxfId="71" priority="56">
      <formula>"A1=""M"""</formula>
    </cfRule>
  </conditionalFormatting>
  <conditionalFormatting sqref="U99:U100">
    <cfRule type="expression" dxfId="70" priority="55">
      <formula>"A1=""M"""</formula>
    </cfRule>
  </conditionalFormatting>
  <conditionalFormatting sqref="P101:P102 S101:S102 I101:N102">
    <cfRule type="expression" dxfId="69" priority="54">
      <formula>"A1=""M"""</formula>
    </cfRule>
  </conditionalFormatting>
  <conditionalFormatting sqref="T101:T102">
    <cfRule type="expression" dxfId="68" priority="53">
      <formula>"A1=""M"""</formula>
    </cfRule>
  </conditionalFormatting>
  <conditionalFormatting sqref="P103 I103:N103">
    <cfRule type="expression" dxfId="67" priority="50">
      <formula>"A1=""M"""</formula>
    </cfRule>
  </conditionalFormatting>
  <conditionalFormatting sqref="S103">
    <cfRule type="expression" dxfId="66" priority="49">
      <formula>"A1=""M"""</formula>
    </cfRule>
  </conditionalFormatting>
  <conditionalFormatting sqref="S104 I104:N104 P104">
    <cfRule type="expression" dxfId="65" priority="48">
      <formula>"A1=""M"""</formula>
    </cfRule>
  </conditionalFormatting>
  <conditionalFormatting sqref="I105:N105 P105:S105">
    <cfRule type="expression" dxfId="64" priority="47">
      <formula>"A1=""M"""</formula>
    </cfRule>
  </conditionalFormatting>
  <conditionalFormatting sqref="I106:S106">
    <cfRule type="expression" dxfId="63" priority="46">
      <formula>"A1=""M"""</formula>
    </cfRule>
  </conditionalFormatting>
  <conditionalFormatting sqref="N107:Q107">
    <cfRule type="expression" dxfId="62" priority="41">
      <formula>"A1=""M"""</formula>
    </cfRule>
  </conditionalFormatting>
  <conditionalFormatting sqref="I107:M107 I108:Q109 S107:S109">
    <cfRule type="expression" dxfId="61" priority="45">
      <formula>"A1=""M"""</formula>
    </cfRule>
  </conditionalFormatting>
  <conditionalFormatting sqref="R107">
    <cfRule type="expression" dxfId="60" priority="44">
      <formula>"A1=""M"""</formula>
    </cfRule>
  </conditionalFormatting>
  <conditionalFormatting sqref="R108">
    <cfRule type="expression" dxfId="59" priority="43">
      <formula>"A1=""M"""</formula>
    </cfRule>
  </conditionalFormatting>
  <conditionalFormatting sqref="R109">
    <cfRule type="expression" dxfId="58" priority="42">
      <formula>"A1=""M"""</formula>
    </cfRule>
  </conditionalFormatting>
  <conditionalFormatting sqref="P110:Q110 S110 I110:N110">
    <cfRule type="expression" dxfId="57" priority="40">
      <formula>"A1=""M"""</formula>
    </cfRule>
  </conditionalFormatting>
  <conditionalFormatting sqref="R110">
    <cfRule type="expression" dxfId="56" priority="39">
      <formula>"A1=""M"""</formula>
    </cfRule>
  </conditionalFormatting>
  <conditionalFormatting sqref="S89">
    <cfRule type="expression" dxfId="55" priority="7">
      <formula>"A1=""M"""</formula>
    </cfRule>
  </conditionalFormatting>
  <conditionalFormatting sqref="S90:S91">
    <cfRule type="expression" dxfId="54" priority="8">
      <formula>"A1=""M"""</formula>
    </cfRule>
  </conditionalFormatting>
  <conditionalFormatting sqref="N34:Q34">
    <cfRule type="expression" dxfId="53" priority="37">
      <formula>"A1=""M"""</formula>
    </cfRule>
  </conditionalFormatting>
  <conditionalFormatting sqref="N47">
    <cfRule type="expression" dxfId="52" priority="36">
      <formula>"A1=""M"""</formula>
    </cfRule>
  </conditionalFormatting>
  <conditionalFormatting sqref="O47:Q47">
    <cfRule type="expression" dxfId="51" priority="35">
      <formula>"A1=""M"""</formula>
    </cfRule>
  </conditionalFormatting>
  <conditionalFormatting sqref="I41:J41">
    <cfRule type="expression" dxfId="50" priority="32">
      <formula>"A1=""M"""</formula>
    </cfRule>
  </conditionalFormatting>
  <conditionalFormatting sqref="I37:J37">
    <cfRule type="expression" dxfId="49" priority="31">
      <formula>"A1=""M"""</formula>
    </cfRule>
  </conditionalFormatting>
  <conditionalFormatting sqref="I33:K33">
    <cfRule type="expression" dxfId="48" priority="30">
      <formula>"A1=""M"""</formula>
    </cfRule>
  </conditionalFormatting>
  <conditionalFormatting sqref="N33:Q33">
    <cfRule type="expression" dxfId="47" priority="29">
      <formula>"A1=""M"""</formula>
    </cfRule>
  </conditionalFormatting>
  <conditionalFormatting sqref="N32:Q32">
    <cfRule type="expression" dxfId="46" priority="28">
      <formula>"A1=""M"""</formula>
    </cfRule>
  </conditionalFormatting>
  <conditionalFormatting sqref="I32:K32">
    <cfRule type="expression" dxfId="45" priority="27">
      <formula>"A1=""M"""</formula>
    </cfRule>
  </conditionalFormatting>
  <conditionalFormatting sqref="N51:S51">
    <cfRule type="expression" dxfId="44" priority="26">
      <formula>"A1=""M"""</formula>
    </cfRule>
  </conditionalFormatting>
  <conditionalFormatting sqref="U51">
    <cfRule type="expression" dxfId="43" priority="25">
      <formula>"A1=""M"""</formula>
    </cfRule>
  </conditionalFormatting>
  <conditionalFormatting sqref="I51:K51">
    <cfRule type="expression" dxfId="42" priority="24">
      <formula>"A1=""M"""</formula>
    </cfRule>
  </conditionalFormatting>
  <conditionalFormatting sqref="L72:M72">
    <cfRule type="expression" dxfId="41" priority="23">
      <formula>"A1=""M"""</formula>
    </cfRule>
  </conditionalFormatting>
  <conditionalFormatting sqref="P72:Q72">
    <cfRule type="expression" dxfId="40" priority="22">
      <formula>"A1=""M"""</formula>
    </cfRule>
  </conditionalFormatting>
  <conditionalFormatting sqref="J74">
    <cfRule type="expression" dxfId="39" priority="21">
      <formula>"A1=""M"""</formula>
    </cfRule>
  </conditionalFormatting>
  <conditionalFormatting sqref="L75:M75">
    <cfRule type="expression" dxfId="38" priority="20">
      <formula>"A1=""M"""</formula>
    </cfRule>
  </conditionalFormatting>
  <conditionalFormatting sqref="P75:Q75">
    <cfRule type="expression" dxfId="37" priority="19">
      <formula>"A1=""M"""</formula>
    </cfRule>
  </conditionalFormatting>
  <conditionalFormatting sqref="I74">
    <cfRule type="expression" dxfId="36" priority="18">
      <formula>"A1=""M"""</formula>
    </cfRule>
  </conditionalFormatting>
  <conditionalFormatting sqref="L74:Q74">
    <cfRule type="expression" dxfId="35" priority="17">
      <formula>"A1=""M"""</formula>
    </cfRule>
  </conditionalFormatting>
  <conditionalFormatting sqref="I81">
    <cfRule type="expression" dxfId="34" priority="16">
      <formula>"A1=""M"""</formula>
    </cfRule>
  </conditionalFormatting>
  <conditionalFormatting sqref="J81">
    <cfRule type="expression" dxfId="33" priority="15">
      <formula>"A1=""M"""</formula>
    </cfRule>
  </conditionalFormatting>
  <conditionalFormatting sqref="K81">
    <cfRule type="expression" dxfId="32" priority="14">
      <formula>"A1=""M"""</formula>
    </cfRule>
  </conditionalFormatting>
  <conditionalFormatting sqref="N81">
    <cfRule type="expression" dxfId="31" priority="13">
      <formula>"A1=""M"""</formula>
    </cfRule>
  </conditionalFormatting>
  <conditionalFormatting sqref="O81">
    <cfRule type="expression" dxfId="30" priority="12">
      <formula>"A1=""M"""</formula>
    </cfRule>
  </conditionalFormatting>
  <conditionalFormatting sqref="P81">
    <cfRule type="expression" dxfId="29" priority="11">
      <formula>"A1=""M"""</formula>
    </cfRule>
  </conditionalFormatting>
  <conditionalFormatting sqref="Q81">
    <cfRule type="expression" dxfId="28" priority="10">
      <formula>"A1=""M"""</formula>
    </cfRule>
  </conditionalFormatting>
  <conditionalFormatting sqref="N89:Q91">
    <cfRule type="expression" dxfId="27" priority="9">
      <formula>"A1=""M"""</formula>
    </cfRule>
  </conditionalFormatting>
  <conditionalFormatting sqref="I29:N29 P29 S29">
    <cfRule type="expression" dxfId="26" priority="3">
      <formula>"A1=""M"""</formula>
    </cfRule>
  </conditionalFormatting>
  <conditionalFormatting sqref="Q29:R29">
    <cfRule type="expression" dxfId="25" priority="2">
      <formula>"A1=""M"""</formula>
    </cfRule>
  </conditionalFormatting>
  <conditionalFormatting sqref="O29">
    <cfRule type="expression" dxfId="24" priority="1">
      <formula>"A1=""M"""</formula>
    </cfRule>
  </conditionalFormatting>
  <pageMargins left="0.25" right="0.25" top="0.75" bottom="0.75" header="0.3" footer="0.3"/>
  <pageSetup paperSize="8" scale="33"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4" sqref="A14"/>
    </sheetView>
  </sheetViews>
  <sheetFormatPr defaultRowHeight="12.75" x14ac:dyDescent="0.2"/>
  <sheetData>
    <row r="1" spans="1:1" s="556" customFormat="1" x14ac:dyDescent="0.2"/>
    <row r="2" spans="1:1" ht="18" x14ac:dyDescent="0.25">
      <c r="A2" s="243" t="s">
        <v>647</v>
      </c>
    </row>
    <row r="3" spans="1:1" ht="18" x14ac:dyDescent="0.25">
      <c r="A3" s="243"/>
    </row>
    <row r="4" spans="1:1" ht="18" x14ac:dyDescent="0.25">
      <c r="A4" s="243" t="s">
        <v>652</v>
      </c>
    </row>
    <row r="5" spans="1:1" ht="18" x14ac:dyDescent="0.25">
      <c r="A5" s="243"/>
    </row>
    <row r="6" spans="1:1" ht="18" x14ac:dyDescent="0.25">
      <c r="A6" s="554" t="s">
        <v>648</v>
      </c>
    </row>
    <row r="7" spans="1:1" ht="18" x14ac:dyDescent="0.25">
      <c r="A7" s="243"/>
    </row>
    <row r="8" spans="1:1" ht="18" x14ac:dyDescent="0.25">
      <c r="A8" s="554" t="s">
        <v>649</v>
      </c>
    </row>
    <row r="9" spans="1:1" ht="18" x14ac:dyDescent="0.25">
      <c r="A9" s="243"/>
    </row>
    <row r="10" spans="1:1" ht="18" x14ac:dyDescent="0.25">
      <c r="A10" s="555" t="s">
        <v>823</v>
      </c>
    </row>
    <row r="11" spans="1:1" ht="18" x14ac:dyDescent="0.25">
      <c r="A11" s="243" t="s">
        <v>650</v>
      </c>
    </row>
    <row r="12" spans="1:1" ht="18" x14ac:dyDescent="0.25">
      <c r="A12" s="243" t="s">
        <v>651</v>
      </c>
    </row>
    <row r="13" spans="1:1" ht="18" x14ac:dyDescent="0.25">
      <c r="A13" s="243" t="s">
        <v>653</v>
      </c>
    </row>
  </sheetData>
  <hyperlinks>
    <hyperlink ref="A6" r:id="rId1"/>
    <hyperlink ref="A8"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heetViews>
  <sheetFormatPr defaultRowHeight="12.75" x14ac:dyDescent="0.2"/>
  <cols>
    <col min="1" max="1" width="36.28515625" style="556" customWidth="1"/>
    <col min="2" max="2" width="107.140625" style="556" bestFit="1" customWidth="1"/>
    <col min="3" max="3" width="54.5703125" style="556" bestFit="1" customWidth="1"/>
    <col min="4" max="4" width="31" style="556" bestFit="1" customWidth="1"/>
    <col min="5" max="16384" width="9.140625" style="556"/>
  </cols>
  <sheetData>
    <row r="1" spans="1:4" ht="16.5" thickTop="1" x14ac:dyDescent="0.25">
      <c r="A1" s="582" t="s">
        <v>636</v>
      </c>
      <c r="B1" s="583" t="s">
        <v>681</v>
      </c>
      <c r="C1" s="584" t="s">
        <v>682</v>
      </c>
      <c r="D1" s="585" t="s">
        <v>635</v>
      </c>
    </row>
    <row r="2" spans="1:4" ht="16.5" thickBot="1" x14ac:dyDescent="0.3">
      <c r="A2" s="586"/>
      <c r="B2" s="587"/>
      <c r="C2" s="588" t="s">
        <v>683</v>
      </c>
      <c r="D2" s="589"/>
    </row>
    <row r="3" spans="1:4" ht="17.25" thickTop="1" thickBot="1" x14ac:dyDescent="0.3">
      <c r="A3" s="590" t="s">
        <v>684</v>
      </c>
      <c r="B3" s="591" t="s">
        <v>685</v>
      </c>
      <c r="C3" s="592" t="s">
        <v>686</v>
      </c>
      <c r="D3" s="591" t="s">
        <v>619</v>
      </c>
    </row>
    <row r="4" spans="1:4" ht="16.5" thickTop="1" x14ac:dyDescent="0.25">
      <c r="A4" s="593" t="s">
        <v>687</v>
      </c>
      <c r="B4" s="594" t="s">
        <v>639</v>
      </c>
      <c r="C4" s="595"/>
      <c r="D4" s="596" t="s">
        <v>638</v>
      </c>
    </row>
    <row r="5" spans="1:4" ht="15.75" x14ac:dyDescent="0.25">
      <c r="A5" s="593" t="s">
        <v>688</v>
      </c>
      <c r="B5" s="597" t="s">
        <v>689</v>
      </c>
      <c r="C5" s="595" t="s">
        <v>690</v>
      </c>
      <c r="D5" s="597" t="s">
        <v>620</v>
      </c>
    </row>
    <row r="6" spans="1:4" ht="15.75" x14ac:dyDescent="0.25">
      <c r="A6" s="590"/>
      <c r="B6" s="597" t="s">
        <v>691</v>
      </c>
      <c r="C6" s="595" t="s">
        <v>692</v>
      </c>
      <c r="D6" s="597" t="s">
        <v>624</v>
      </c>
    </row>
    <row r="7" spans="1:4" ht="15" x14ac:dyDescent="0.2">
      <c r="A7" s="598"/>
      <c r="B7" s="597" t="s">
        <v>693</v>
      </c>
      <c r="C7" s="595" t="s">
        <v>694</v>
      </c>
      <c r="D7" s="597" t="s">
        <v>621</v>
      </c>
    </row>
    <row r="8" spans="1:4" ht="15" x14ac:dyDescent="0.2">
      <c r="A8" s="598"/>
      <c r="B8" s="597" t="s">
        <v>695</v>
      </c>
      <c r="C8" s="595" t="s">
        <v>696</v>
      </c>
      <c r="D8" s="597" t="s">
        <v>622</v>
      </c>
    </row>
    <row r="9" spans="1:4" ht="15.75" thickBot="1" x14ac:dyDescent="0.25">
      <c r="A9" s="598"/>
      <c r="B9" s="597" t="s">
        <v>697</v>
      </c>
      <c r="C9" s="595" t="s">
        <v>698</v>
      </c>
      <c r="D9" s="597" t="s">
        <v>623</v>
      </c>
    </row>
    <row r="10" spans="1:4" ht="16.5" thickTop="1" thickBot="1" x14ac:dyDescent="0.25">
      <c r="A10" s="598" t="s">
        <v>634</v>
      </c>
      <c r="B10" s="599" t="s">
        <v>625</v>
      </c>
      <c r="C10" s="600"/>
      <c r="D10" s="599" t="s">
        <v>646</v>
      </c>
    </row>
    <row r="11" spans="1:4" ht="17.25" thickTop="1" thickBot="1" x14ac:dyDescent="0.3">
      <c r="A11" s="601" t="s">
        <v>699</v>
      </c>
      <c r="B11" s="602" t="s">
        <v>685</v>
      </c>
      <c r="C11" s="603" t="s">
        <v>686</v>
      </c>
      <c r="D11" s="602" t="s">
        <v>619</v>
      </c>
    </row>
    <row r="12" spans="1:4" ht="16.5" thickTop="1" x14ac:dyDescent="0.25">
      <c r="A12" s="604" t="s">
        <v>687</v>
      </c>
      <c r="B12" s="605" t="s">
        <v>639</v>
      </c>
      <c r="C12" s="606"/>
      <c r="D12" s="605" t="s">
        <v>638</v>
      </c>
    </row>
    <row r="13" spans="1:4" ht="15.75" x14ac:dyDescent="0.25">
      <c r="A13" s="604" t="s">
        <v>700</v>
      </c>
      <c r="B13" s="607" t="s">
        <v>689</v>
      </c>
      <c r="C13" s="608" t="s">
        <v>690</v>
      </c>
      <c r="D13" s="607" t="s">
        <v>620</v>
      </c>
    </row>
    <row r="14" spans="1:4" ht="15.75" x14ac:dyDescent="0.25">
      <c r="A14" s="604"/>
      <c r="B14" s="607" t="s">
        <v>691</v>
      </c>
      <c r="C14" s="608" t="s">
        <v>692</v>
      </c>
      <c r="D14" s="607" t="s">
        <v>624</v>
      </c>
    </row>
    <row r="15" spans="1:4" ht="15.75" x14ac:dyDescent="0.25">
      <c r="A15" s="604"/>
      <c r="B15" s="607" t="s">
        <v>693</v>
      </c>
      <c r="C15" s="608" t="s">
        <v>694</v>
      </c>
      <c r="D15" s="607" t="s">
        <v>621</v>
      </c>
    </row>
    <row r="16" spans="1:4" ht="15.75" x14ac:dyDescent="0.25">
      <c r="A16" s="604"/>
      <c r="B16" s="607" t="s">
        <v>695</v>
      </c>
      <c r="C16" s="608" t="s">
        <v>696</v>
      </c>
      <c r="D16" s="607" t="s">
        <v>622</v>
      </c>
    </row>
    <row r="17" spans="1:4" ht="16.5" thickBot="1" x14ac:dyDescent="0.3">
      <c r="A17" s="604"/>
      <c r="B17" s="609" t="s">
        <v>697</v>
      </c>
      <c r="C17" s="610" t="s">
        <v>698</v>
      </c>
      <c r="D17" s="609" t="s">
        <v>623</v>
      </c>
    </row>
    <row r="18" spans="1:4" ht="17.25" thickTop="1" thickBot="1" x14ac:dyDescent="0.3">
      <c r="A18" s="611"/>
      <c r="B18" s="602" t="s">
        <v>625</v>
      </c>
      <c r="C18" s="603"/>
      <c r="D18" s="602" t="s">
        <v>646</v>
      </c>
    </row>
    <row r="19" spans="1:4" ht="17.25" thickTop="1" thickBot="1" x14ac:dyDescent="0.3">
      <c r="A19" s="612" t="s">
        <v>701</v>
      </c>
      <c r="B19" s="599" t="s">
        <v>685</v>
      </c>
      <c r="C19" s="600" t="s">
        <v>702</v>
      </c>
      <c r="D19" s="599" t="s">
        <v>619</v>
      </c>
    </row>
    <row r="20" spans="1:4" ht="16.5" thickTop="1" x14ac:dyDescent="0.25">
      <c r="A20" s="613" t="s">
        <v>703</v>
      </c>
      <c r="B20" s="597" t="s">
        <v>639</v>
      </c>
      <c r="C20" s="595"/>
      <c r="D20" s="597" t="s">
        <v>638</v>
      </c>
    </row>
    <row r="21" spans="1:4" ht="15" x14ac:dyDescent="0.2">
      <c r="A21" s="597"/>
      <c r="B21" s="597" t="s">
        <v>704</v>
      </c>
      <c r="C21" s="595" t="s">
        <v>690</v>
      </c>
      <c r="D21" s="597" t="s">
        <v>620</v>
      </c>
    </row>
    <row r="22" spans="1:4" ht="15" x14ac:dyDescent="0.2">
      <c r="A22" s="597"/>
      <c r="B22" s="597" t="s">
        <v>705</v>
      </c>
      <c r="C22" s="595" t="s">
        <v>706</v>
      </c>
      <c r="D22" s="597" t="s">
        <v>624</v>
      </c>
    </row>
    <row r="23" spans="1:4" ht="15" x14ac:dyDescent="0.2">
      <c r="A23" s="597"/>
      <c r="B23" s="597" t="s">
        <v>693</v>
      </c>
      <c r="C23" s="595" t="s">
        <v>694</v>
      </c>
      <c r="D23" s="597" t="s">
        <v>621</v>
      </c>
    </row>
    <row r="24" spans="1:4" ht="15" x14ac:dyDescent="0.2">
      <c r="A24" s="597"/>
      <c r="B24" s="597" t="s">
        <v>695</v>
      </c>
      <c r="C24" s="595" t="s">
        <v>696</v>
      </c>
      <c r="D24" s="597" t="s">
        <v>622</v>
      </c>
    </row>
    <row r="25" spans="1:4" ht="15.75" thickBot="1" x14ac:dyDescent="0.25">
      <c r="A25" s="597"/>
      <c r="B25" s="597" t="s">
        <v>697</v>
      </c>
      <c r="C25" s="595" t="s">
        <v>698</v>
      </c>
      <c r="D25" s="597" t="s">
        <v>623</v>
      </c>
    </row>
    <row r="26" spans="1:4" ht="16.5" thickTop="1" thickBot="1" x14ac:dyDescent="0.25">
      <c r="A26" s="591"/>
      <c r="B26" s="599" t="s">
        <v>625</v>
      </c>
      <c r="C26" s="600"/>
      <c r="D26" s="599" t="s">
        <v>646</v>
      </c>
    </row>
    <row r="27" spans="1:4" ht="17.25" thickTop="1" thickBot="1" x14ac:dyDescent="0.3">
      <c r="A27" s="614" t="s">
        <v>707</v>
      </c>
      <c r="B27" s="602" t="s">
        <v>685</v>
      </c>
      <c r="C27" s="603" t="s">
        <v>708</v>
      </c>
      <c r="D27" s="602" t="s">
        <v>619</v>
      </c>
    </row>
    <row r="28" spans="1:4" ht="16.5" thickTop="1" x14ac:dyDescent="0.25">
      <c r="A28" s="615" t="s">
        <v>709</v>
      </c>
      <c r="B28" s="607" t="s">
        <v>639</v>
      </c>
      <c r="C28" s="608"/>
      <c r="D28" s="607" t="s">
        <v>638</v>
      </c>
    </row>
    <row r="29" spans="1:4" ht="15" x14ac:dyDescent="0.2">
      <c r="A29" s="616"/>
      <c r="B29" s="607" t="s">
        <v>689</v>
      </c>
      <c r="C29" s="608" t="s">
        <v>710</v>
      </c>
      <c r="D29" s="607" t="s">
        <v>620</v>
      </c>
    </row>
    <row r="30" spans="1:4" ht="15" x14ac:dyDescent="0.2">
      <c r="A30" s="616"/>
      <c r="B30" s="607" t="s">
        <v>711</v>
      </c>
      <c r="C30" s="608" t="s">
        <v>712</v>
      </c>
      <c r="D30" s="607" t="s">
        <v>624</v>
      </c>
    </row>
    <row r="31" spans="1:4" ht="15" x14ac:dyDescent="0.2">
      <c r="A31" s="616"/>
      <c r="B31" s="607" t="s">
        <v>713</v>
      </c>
      <c r="C31" s="608" t="s">
        <v>714</v>
      </c>
      <c r="D31" s="607" t="s">
        <v>621</v>
      </c>
    </row>
    <row r="32" spans="1:4" ht="15.75" thickBot="1" x14ac:dyDescent="0.25">
      <c r="A32" s="616"/>
      <c r="B32" s="607" t="s">
        <v>697</v>
      </c>
      <c r="C32" s="608" t="s">
        <v>715</v>
      </c>
      <c r="D32" s="607" t="s">
        <v>623</v>
      </c>
    </row>
    <row r="33" spans="1:4" ht="16.5" thickTop="1" thickBot="1" x14ac:dyDescent="0.25">
      <c r="A33" s="616"/>
      <c r="B33" s="605" t="s">
        <v>625</v>
      </c>
      <c r="C33" s="606"/>
      <c r="D33" s="605" t="s">
        <v>646</v>
      </c>
    </row>
    <row r="34" spans="1:4" ht="17.25" thickTop="1" thickBot="1" x14ac:dyDescent="0.3">
      <c r="A34" s="612" t="s">
        <v>626</v>
      </c>
      <c r="B34" s="599" t="s">
        <v>685</v>
      </c>
      <c r="C34" s="600" t="s">
        <v>708</v>
      </c>
      <c r="D34" s="599" t="s">
        <v>619</v>
      </c>
    </row>
    <row r="35" spans="1:4" ht="16.5" thickTop="1" x14ac:dyDescent="0.25">
      <c r="A35" s="613" t="s">
        <v>709</v>
      </c>
      <c r="B35" s="597" t="s">
        <v>639</v>
      </c>
      <c r="C35" s="595"/>
      <c r="D35" s="597" t="s">
        <v>638</v>
      </c>
    </row>
    <row r="36" spans="1:4" ht="15.75" x14ac:dyDescent="0.25">
      <c r="A36" s="617" t="s">
        <v>716</v>
      </c>
      <c r="B36" s="597" t="s">
        <v>689</v>
      </c>
      <c r="C36" s="595" t="s">
        <v>710</v>
      </c>
      <c r="D36" s="597" t="s">
        <v>620</v>
      </c>
    </row>
    <row r="37" spans="1:4" ht="15" x14ac:dyDescent="0.2">
      <c r="A37" s="597"/>
      <c r="B37" s="597" t="s">
        <v>711</v>
      </c>
      <c r="C37" s="595" t="s">
        <v>712</v>
      </c>
      <c r="D37" s="597" t="s">
        <v>624</v>
      </c>
    </row>
    <row r="38" spans="1:4" ht="15" x14ac:dyDescent="0.2">
      <c r="A38" s="597"/>
      <c r="B38" s="597" t="s">
        <v>713</v>
      </c>
      <c r="C38" s="595" t="s">
        <v>714</v>
      </c>
      <c r="D38" s="597" t="s">
        <v>621</v>
      </c>
    </row>
    <row r="39" spans="1:4" ht="15.75" thickBot="1" x14ac:dyDescent="0.25">
      <c r="A39" s="597"/>
      <c r="B39" s="597" t="s">
        <v>697</v>
      </c>
      <c r="C39" s="595" t="s">
        <v>715</v>
      </c>
      <c r="D39" s="597" t="s">
        <v>623</v>
      </c>
    </row>
    <row r="40" spans="1:4" ht="16.5" thickTop="1" thickBot="1" x14ac:dyDescent="0.25">
      <c r="A40" s="618"/>
      <c r="B40" s="599" t="s">
        <v>625</v>
      </c>
      <c r="C40" s="600"/>
      <c r="D40" s="599" t="s">
        <v>646</v>
      </c>
    </row>
    <row r="41" spans="1:4" ht="17.25" thickTop="1" thickBot="1" x14ac:dyDescent="0.3">
      <c r="A41" s="601" t="s">
        <v>627</v>
      </c>
      <c r="B41" s="602" t="s">
        <v>685</v>
      </c>
      <c r="C41" s="603" t="s">
        <v>708</v>
      </c>
      <c r="D41" s="602" t="s">
        <v>619</v>
      </c>
    </row>
    <row r="42" spans="1:4" ht="16.5" thickTop="1" x14ac:dyDescent="0.25">
      <c r="A42" s="604" t="s">
        <v>717</v>
      </c>
      <c r="B42" s="607" t="s">
        <v>639</v>
      </c>
      <c r="C42" s="608"/>
      <c r="D42" s="607" t="s">
        <v>638</v>
      </c>
    </row>
    <row r="43" spans="1:4" ht="15" x14ac:dyDescent="0.2">
      <c r="A43" s="607"/>
      <c r="B43" s="607" t="s">
        <v>689</v>
      </c>
      <c r="C43" s="608" t="s">
        <v>710</v>
      </c>
      <c r="D43" s="607" t="s">
        <v>620</v>
      </c>
    </row>
    <row r="44" spans="1:4" ht="15" x14ac:dyDescent="0.2">
      <c r="A44" s="607"/>
      <c r="B44" s="607" t="s">
        <v>711</v>
      </c>
      <c r="C44" s="608" t="s">
        <v>712</v>
      </c>
      <c r="D44" s="607" t="s">
        <v>624</v>
      </c>
    </row>
    <row r="45" spans="1:4" ht="15" x14ac:dyDescent="0.2">
      <c r="A45" s="607"/>
      <c r="B45" s="607" t="s">
        <v>713</v>
      </c>
      <c r="C45" s="608" t="s">
        <v>714</v>
      </c>
      <c r="D45" s="607" t="s">
        <v>621</v>
      </c>
    </row>
    <row r="46" spans="1:4" ht="15" x14ac:dyDescent="0.2">
      <c r="A46" s="607"/>
      <c r="B46" s="607" t="s">
        <v>697</v>
      </c>
      <c r="C46" s="608" t="s">
        <v>715</v>
      </c>
      <c r="D46" s="607" t="s">
        <v>623</v>
      </c>
    </row>
    <row r="47" spans="1:4" ht="15.75" thickBot="1" x14ac:dyDescent="0.25">
      <c r="A47" s="609"/>
      <c r="B47" s="609" t="s">
        <v>625</v>
      </c>
      <c r="C47" s="610"/>
      <c r="D47" s="609" t="s">
        <v>646</v>
      </c>
    </row>
    <row r="48" spans="1:4" ht="17.25" thickTop="1" thickBot="1" x14ac:dyDescent="0.3">
      <c r="A48" s="612" t="s">
        <v>628</v>
      </c>
      <c r="B48" s="599" t="s">
        <v>685</v>
      </c>
      <c r="C48" s="600" t="s">
        <v>708</v>
      </c>
      <c r="D48" s="599" t="s">
        <v>619</v>
      </c>
    </row>
    <row r="49" spans="1:5" ht="16.5" thickTop="1" x14ac:dyDescent="0.25">
      <c r="A49" s="613" t="s">
        <v>717</v>
      </c>
      <c r="B49" s="596" t="s">
        <v>639</v>
      </c>
      <c r="C49" s="619"/>
      <c r="D49" s="596" t="s">
        <v>638</v>
      </c>
    </row>
    <row r="50" spans="1:5" ht="15.75" x14ac:dyDescent="0.25">
      <c r="A50" s="617" t="s">
        <v>716</v>
      </c>
      <c r="B50" s="597" t="s">
        <v>689</v>
      </c>
      <c r="C50" s="595" t="s">
        <v>710</v>
      </c>
      <c r="D50" s="597" t="s">
        <v>620</v>
      </c>
    </row>
    <row r="51" spans="1:5" ht="15.75" x14ac:dyDescent="0.25">
      <c r="A51" s="613"/>
      <c r="B51" s="597" t="s">
        <v>711</v>
      </c>
      <c r="C51" s="595" t="s">
        <v>712</v>
      </c>
      <c r="D51" s="597" t="s">
        <v>624</v>
      </c>
    </row>
    <row r="52" spans="1:5" ht="15.75" x14ac:dyDescent="0.25">
      <c r="A52" s="613"/>
      <c r="B52" s="597" t="s">
        <v>713</v>
      </c>
      <c r="C52" s="595" t="s">
        <v>714</v>
      </c>
      <c r="D52" s="597" t="s">
        <v>621</v>
      </c>
    </row>
    <row r="53" spans="1:5" ht="15.75" x14ac:dyDescent="0.25">
      <c r="A53" s="613"/>
      <c r="B53" s="597" t="s">
        <v>697</v>
      </c>
      <c r="C53" s="595" t="s">
        <v>715</v>
      </c>
      <c r="D53" s="597" t="s">
        <v>623</v>
      </c>
    </row>
    <row r="54" spans="1:5" ht="16.5" thickBot="1" x14ac:dyDescent="0.3">
      <c r="A54" s="620"/>
      <c r="B54" s="591" t="s">
        <v>625</v>
      </c>
      <c r="C54" s="592"/>
      <c r="D54" s="591" t="s">
        <v>646</v>
      </c>
    </row>
    <row r="55" spans="1:5" ht="16.5" thickTop="1" x14ac:dyDescent="0.25">
      <c r="A55" s="601" t="s">
        <v>718</v>
      </c>
      <c r="B55" s="605" t="s">
        <v>719</v>
      </c>
      <c r="C55" s="606" t="s">
        <v>720</v>
      </c>
      <c r="D55" s="621" t="s">
        <v>721</v>
      </c>
      <c r="E55" s="4"/>
    </row>
    <row r="56" spans="1:5" ht="15.75" x14ac:dyDescent="0.25">
      <c r="A56" s="604" t="s">
        <v>722</v>
      </c>
      <c r="B56" s="607" t="s">
        <v>631</v>
      </c>
      <c r="C56" s="608" t="s">
        <v>723</v>
      </c>
      <c r="D56" s="622" t="s">
        <v>632</v>
      </c>
    </row>
    <row r="57" spans="1:5" ht="15.75" thickBot="1" x14ac:dyDescent="0.25">
      <c r="A57" s="609"/>
      <c r="B57" s="609" t="s">
        <v>724</v>
      </c>
      <c r="C57" s="610" t="s">
        <v>725</v>
      </c>
      <c r="D57" s="623" t="s">
        <v>633</v>
      </c>
    </row>
    <row r="58" spans="1:5" ht="17.25" thickTop="1" thickBot="1" x14ac:dyDescent="0.3">
      <c r="A58" s="612" t="s">
        <v>629</v>
      </c>
      <c r="B58" s="599" t="s">
        <v>685</v>
      </c>
      <c r="C58" s="600" t="s">
        <v>726</v>
      </c>
      <c r="D58" s="599" t="s">
        <v>619</v>
      </c>
    </row>
    <row r="59" spans="1:5" ht="16.5" thickTop="1" x14ac:dyDescent="0.25">
      <c r="A59" s="613" t="s">
        <v>727</v>
      </c>
      <c r="B59" s="597" t="s">
        <v>639</v>
      </c>
      <c r="C59" s="595"/>
      <c r="D59" s="597" t="s">
        <v>638</v>
      </c>
    </row>
    <row r="60" spans="1:5" ht="15.75" x14ac:dyDescent="0.25">
      <c r="A60" s="613" t="s">
        <v>728</v>
      </c>
      <c r="B60" s="597" t="s">
        <v>729</v>
      </c>
      <c r="C60" s="595" t="s">
        <v>730</v>
      </c>
      <c r="D60" s="597" t="s">
        <v>624</v>
      </c>
    </row>
    <row r="61" spans="1:5" ht="16.5" thickBot="1" x14ac:dyDescent="0.3">
      <c r="A61" s="613"/>
      <c r="B61" s="597" t="s">
        <v>731</v>
      </c>
      <c r="C61" s="595" t="s">
        <v>732</v>
      </c>
      <c r="D61" s="597" t="s">
        <v>623</v>
      </c>
      <c r="E61" s="4"/>
    </row>
    <row r="62" spans="1:5" ht="17.25" thickTop="1" thickBot="1" x14ac:dyDescent="0.3">
      <c r="A62" s="613"/>
      <c r="B62" s="599" t="s">
        <v>625</v>
      </c>
      <c r="C62" s="600" t="s">
        <v>733</v>
      </c>
      <c r="D62" s="599" t="s">
        <v>646</v>
      </c>
      <c r="E62" s="4"/>
    </row>
    <row r="63" spans="1:5" ht="17.25" thickTop="1" thickBot="1" x14ac:dyDescent="0.3">
      <c r="A63" s="601" t="s">
        <v>630</v>
      </c>
      <c r="B63" s="605" t="s">
        <v>734</v>
      </c>
      <c r="C63" s="606" t="s">
        <v>735</v>
      </c>
      <c r="D63" s="605" t="s">
        <v>619</v>
      </c>
    </row>
    <row r="64" spans="1:5" ht="17.25" thickTop="1" thickBot="1" x14ac:dyDescent="0.3">
      <c r="A64" s="604" t="s">
        <v>727</v>
      </c>
      <c r="B64" s="605" t="s">
        <v>639</v>
      </c>
      <c r="C64" s="606" t="s">
        <v>735</v>
      </c>
      <c r="D64" s="605" t="s">
        <v>638</v>
      </c>
    </row>
    <row r="65" spans="1:5" ht="17.25" thickTop="1" thickBot="1" x14ac:dyDescent="0.3">
      <c r="A65" s="611" t="s">
        <v>736</v>
      </c>
      <c r="B65" s="602" t="s">
        <v>625</v>
      </c>
      <c r="C65" s="603"/>
      <c r="D65" s="602" t="s">
        <v>646</v>
      </c>
    </row>
    <row r="66" spans="1:5" ht="13.5" thickTop="1" x14ac:dyDescent="0.2">
      <c r="E66"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B1" zoomScale="80" zoomScaleNormal="80" workbookViewId="0">
      <pane ySplit="8" topLeftCell="A9" activePane="bottomLeft" state="frozen"/>
      <selection pane="bottomLeft" activeCell="B14" sqref="B14"/>
    </sheetView>
  </sheetViews>
  <sheetFormatPr defaultRowHeight="12.75" x14ac:dyDescent="0.2"/>
  <cols>
    <col min="1" max="1" width="21.42578125" customWidth="1"/>
    <col min="2" max="2" width="50.5703125" customWidth="1"/>
    <col min="3" max="3" width="55.140625" customWidth="1"/>
    <col min="4" max="4" width="30.85546875" customWidth="1"/>
    <col min="5" max="5" width="20.140625" customWidth="1"/>
    <col min="6" max="6" width="55.140625" customWidth="1"/>
    <col min="7" max="7" width="61" customWidth="1"/>
    <col min="8" max="8" width="20.140625" customWidth="1"/>
  </cols>
  <sheetData>
    <row r="1" spans="1:8" ht="33.75" x14ac:dyDescent="0.5">
      <c r="A1" s="570" t="s">
        <v>658</v>
      </c>
      <c r="B1" s="556"/>
      <c r="C1" s="556"/>
      <c r="D1" s="556"/>
      <c r="E1" s="394"/>
      <c r="F1" s="556"/>
      <c r="G1" s="556"/>
      <c r="H1" s="394"/>
    </row>
    <row r="2" spans="1:8" x14ac:dyDescent="0.2">
      <c r="A2" s="556"/>
      <c r="B2" s="556"/>
      <c r="C2" s="556"/>
      <c r="D2" s="556"/>
      <c r="E2" s="394"/>
      <c r="F2" s="556"/>
      <c r="G2" s="556"/>
      <c r="H2" s="394"/>
    </row>
    <row r="3" spans="1:8" x14ac:dyDescent="0.2">
      <c r="A3" s="556" t="s">
        <v>659</v>
      </c>
      <c r="B3" s="556"/>
      <c r="C3" s="556"/>
      <c r="D3" s="556"/>
      <c r="E3" s="394"/>
      <c r="F3" s="556"/>
      <c r="G3" s="556"/>
      <c r="H3" s="394"/>
    </row>
    <row r="4" spans="1:8" x14ac:dyDescent="0.2">
      <c r="A4" s="556"/>
      <c r="B4" s="556"/>
      <c r="C4" s="556"/>
      <c r="D4" s="556"/>
      <c r="E4" s="394"/>
      <c r="F4" s="556"/>
      <c r="G4" s="556"/>
      <c r="H4" s="394"/>
    </row>
    <row r="5" spans="1:8" x14ac:dyDescent="0.2">
      <c r="A5" s="556"/>
      <c r="B5" s="556"/>
      <c r="C5" s="556"/>
      <c r="D5" s="556"/>
      <c r="E5" s="394"/>
      <c r="F5" s="556"/>
      <c r="G5" s="556"/>
      <c r="H5" s="394"/>
    </row>
    <row r="6" spans="1:8" ht="18" x14ac:dyDescent="0.25">
      <c r="A6" s="559" t="s">
        <v>660</v>
      </c>
      <c r="B6" s="560" t="s">
        <v>661</v>
      </c>
      <c r="C6" s="560"/>
      <c r="D6" s="560"/>
      <c r="E6" s="561"/>
      <c r="F6" s="560"/>
      <c r="G6" s="560"/>
      <c r="H6" s="561"/>
    </row>
    <row r="7" spans="1:8" ht="18" x14ac:dyDescent="0.25">
      <c r="A7" s="562"/>
      <c r="B7" s="93"/>
      <c r="C7" s="93"/>
      <c r="D7" s="93"/>
      <c r="E7" s="563"/>
      <c r="F7" s="93"/>
      <c r="G7" s="93"/>
      <c r="H7" s="563"/>
    </row>
    <row r="8" spans="1:8" ht="38.25" x14ac:dyDescent="0.2">
      <c r="A8" s="564"/>
      <c r="B8" s="565" t="s">
        <v>662</v>
      </c>
      <c r="C8" s="565" t="s">
        <v>663</v>
      </c>
      <c r="D8" s="576" t="s">
        <v>664</v>
      </c>
      <c r="E8" s="566" t="s">
        <v>665</v>
      </c>
      <c r="F8" s="565" t="s">
        <v>666</v>
      </c>
      <c r="G8" s="565" t="s">
        <v>667</v>
      </c>
      <c r="H8" s="566" t="s">
        <v>228</v>
      </c>
    </row>
    <row r="9" spans="1:8" x14ac:dyDescent="0.2">
      <c r="B9" s="567"/>
      <c r="C9" s="567"/>
      <c r="D9" s="577"/>
      <c r="E9" s="566"/>
      <c r="F9" s="568"/>
      <c r="G9" s="565"/>
      <c r="H9" s="566"/>
    </row>
    <row r="10" spans="1:8" ht="42.75" customHeight="1" x14ac:dyDescent="0.2">
      <c r="A10" s="626" t="s">
        <v>669</v>
      </c>
      <c r="B10" s="647" t="s">
        <v>670</v>
      </c>
      <c r="C10" s="567" t="s">
        <v>670</v>
      </c>
      <c r="D10" s="578" t="s">
        <v>671</v>
      </c>
      <c r="E10" s="569" t="s">
        <v>671</v>
      </c>
      <c r="F10" s="571" t="s">
        <v>672</v>
      </c>
      <c r="G10" s="573" t="s">
        <v>138</v>
      </c>
      <c r="H10" s="574">
        <v>10</v>
      </c>
    </row>
    <row r="11" spans="1:8" ht="30" customHeight="1" x14ac:dyDescent="0.2">
      <c r="A11" s="627" t="s">
        <v>668</v>
      </c>
      <c r="B11" s="624" t="s">
        <v>673</v>
      </c>
      <c r="C11" s="575" t="s">
        <v>657</v>
      </c>
      <c r="D11" s="579" t="s">
        <v>138</v>
      </c>
      <c r="E11" s="575">
        <v>10</v>
      </c>
      <c r="F11" s="572" t="s">
        <v>672</v>
      </c>
      <c r="G11" s="573" t="s">
        <v>138</v>
      </c>
      <c r="H11" s="574">
        <v>10</v>
      </c>
    </row>
    <row r="12" spans="1:8" x14ac:dyDescent="0.2">
      <c r="A12" s="692" t="s">
        <v>676</v>
      </c>
      <c r="B12" s="625" t="s">
        <v>212</v>
      </c>
      <c r="C12" s="580" t="s">
        <v>675</v>
      </c>
      <c r="D12" s="581" t="s">
        <v>671</v>
      </c>
      <c r="E12" s="580"/>
      <c r="F12" s="580" t="s">
        <v>775</v>
      </c>
      <c r="G12" s="580" t="s">
        <v>671</v>
      </c>
      <c r="H12" s="580" t="s">
        <v>671</v>
      </c>
    </row>
    <row r="13" spans="1:8" ht="14.25" customHeight="1" x14ac:dyDescent="0.2">
      <c r="A13" s="693"/>
      <c r="B13" s="625" t="s">
        <v>206</v>
      </c>
      <c r="C13" s="580" t="s">
        <v>677</v>
      </c>
      <c r="D13" s="581" t="s">
        <v>671</v>
      </c>
      <c r="E13" s="654">
        <v>5</v>
      </c>
      <c r="F13" s="580" t="s">
        <v>678</v>
      </c>
      <c r="G13" s="580" t="s">
        <v>671</v>
      </c>
      <c r="H13" s="655">
        <v>6</v>
      </c>
    </row>
    <row r="14" spans="1:8" ht="280.5" customHeight="1" x14ac:dyDescent="0.2">
      <c r="A14" s="625" t="s">
        <v>676</v>
      </c>
      <c r="B14" s="625" t="s">
        <v>206</v>
      </c>
      <c r="C14" s="44" t="s">
        <v>644</v>
      </c>
      <c r="D14" s="580" t="s">
        <v>671</v>
      </c>
      <c r="E14" s="580" t="s">
        <v>671</v>
      </c>
      <c r="F14" s="44" t="s">
        <v>737</v>
      </c>
      <c r="G14" s="580" t="s">
        <v>671</v>
      </c>
      <c r="H14" s="580" t="s">
        <v>671</v>
      </c>
    </row>
    <row r="15" spans="1:8" ht="51" x14ac:dyDescent="0.2">
      <c r="A15" s="625" t="s">
        <v>676</v>
      </c>
      <c r="B15" s="580" t="s">
        <v>740</v>
      </c>
      <c r="C15" s="628" t="s">
        <v>513</v>
      </c>
      <c r="D15" s="580"/>
      <c r="E15" s="580"/>
      <c r="F15" s="628" t="s">
        <v>739</v>
      </c>
      <c r="G15" s="580"/>
      <c r="H15" s="580"/>
    </row>
    <row r="16" spans="1:8" ht="51" x14ac:dyDescent="0.2">
      <c r="A16" s="625" t="s">
        <v>676</v>
      </c>
      <c r="B16" s="580" t="s">
        <v>148</v>
      </c>
      <c r="C16" s="628" t="s">
        <v>513</v>
      </c>
      <c r="D16" s="580"/>
      <c r="E16" s="580"/>
      <c r="F16" s="628" t="s">
        <v>739</v>
      </c>
      <c r="G16" s="580"/>
      <c r="H16" s="580"/>
    </row>
    <row r="17" spans="1:8" ht="97.5" customHeight="1" x14ac:dyDescent="0.2">
      <c r="A17" s="625" t="s">
        <v>676</v>
      </c>
      <c r="B17" s="580" t="s">
        <v>163</v>
      </c>
      <c r="C17" s="580" t="s">
        <v>671</v>
      </c>
      <c r="D17" s="628" t="s">
        <v>107</v>
      </c>
      <c r="E17" s="580" t="s">
        <v>671</v>
      </c>
      <c r="F17" s="580" t="s">
        <v>671</v>
      </c>
      <c r="G17" s="628" t="s">
        <v>771</v>
      </c>
      <c r="H17" s="580" t="s">
        <v>671</v>
      </c>
    </row>
    <row r="18" spans="1:8" ht="164.25" customHeight="1" x14ac:dyDescent="0.2">
      <c r="A18" s="625" t="s">
        <v>676</v>
      </c>
      <c r="B18" s="580" t="s">
        <v>164</v>
      </c>
      <c r="C18" s="580" t="s">
        <v>671</v>
      </c>
      <c r="D18" s="628" t="s">
        <v>765</v>
      </c>
      <c r="E18" s="580" t="s">
        <v>671</v>
      </c>
      <c r="F18" s="580" t="s">
        <v>671</v>
      </c>
      <c r="G18" s="628" t="s">
        <v>770</v>
      </c>
      <c r="H18" s="580" t="s">
        <v>671</v>
      </c>
    </row>
    <row r="19" spans="1:8" ht="122.25" customHeight="1" x14ac:dyDescent="0.2">
      <c r="A19" s="625" t="s">
        <v>676</v>
      </c>
      <c r="B19" s="580" t="s">
        <v>165</v>
      </c>
      <c r="C19" s="580" t="s">
        <v>671</v>
      </c>
      <c r="D19" s="628" t="s">
        <v>766</v>
      </c>
      <c r="E19" s="580" t="s">
        <v>671</v>
      </c>
      <c r="F19" s="580" t="s">
        <v>671</v>
      </c>
      <c r="G19" s="628" t="s">
        <v>769</v>
      </c>
      <c r="H19" s="580" t="s">
        <v>671</v>
      </c>
    </row>
    <row r="20" spans="1:8" ht="147" customHeight="1" x14ac:dyDescent="0.2">
      <c r="A20" s="625" t="s">
        <v>676</v>
      </c>
      <c r="B20" s="580" t="s">
        <v>166</v>
      </c>
      <c r="C20" s="580" t="s">
        <v>671</v>
      </c>
      <c r="D20" s="628" t="s">
        <v>767</v>
      </c>
      <c r="E20" s="580" t="s">
        <v>671</v>
      </c>
      <c r="F20" s="580" t="s">
        <v>671</v>
      </c>
      <c r="G20" s="628" t="s">
        <v>768</v>
      </c>
      <c r="H20" s="580" t="s">
        <v>671</v>
      </c>
    </row>
    <row r="21" spans="1:8" ht="77.25" customHeight="1" x14ac:dyDescent="0.2">
      <c r="A21" s="625" t="s">
        <v>676</v>
      </c>
      <c r="B21" s="580" t="s">
        <v>546</v>
      </c>
      <c r="C21" s="580" t="s">
        <v>374</v>
      </c>
      <c r="D21" s="628" t="s">
        <v>375</v>
      </c>
      <c r="E21" s="580">
        <v>3</v>
      </c>
      <c r="F21" s="646" t="s">
        <v>772</v>
      </c>
      <c r="G21" s="628" t="s">
        <v>671</v>
      </c>
      <c r="H21" s="580" t="s">
        <v>671</v>
      </c>
    </row>
  </sheetData>
  <mergeCells count="1">
    <mergeCell ref="A12:A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A25" sqref="A25"/>
    </sheetView>
  </sheetViews>
  <sheetFormatPr defaultRowHeight="12.75" x14ac:dyDescent="0.2"/>
  <cols>
    <col min="1" max="1" width="86.5703125" bestFit="1" customWidth="1"/>
    <col min="2" max="2" width="25.85546875" bestFit="1" customWidth="1"/>
  </cols>
  <sheetData>
    <row r="1" spans="1:2" s="556" customFormat="1" ht="18" x14ac:dyDescent="0.25">
      <c r="A1" s="653" t="s">
        <v>825</v>
      </c>
    </row>
    <row r="2" spans="1:2" s="556" customFormat="1" x14ac:dyDescent="0.2"/>
    <row r="3" spans="1:2" ht="15" x14ac:dyDescent="0.25">
      <c r="A3" s="648" t="s">
        <v>793</v>
      </c>
      <c r="B3" s="648" t="s">
        <v>821</v>
      </c>
    </row>
    <row r="4" spans="1:2" s="556" customFormat="1" ht="15" x14ac:dyDescent="0.25">
      <c r="A4" s="652"/>
      <c r="B4" s="652"/>
    </row>
    <row r="5" spans="1:2" x14ac:dyDescent="0.2">
      <c r="A5" s="556" t="s">
        <v>794</v>
      </c>
      <c r="B5" s="649" t="s">
        <v>811</v>
      </c>
    </row>
    <row r="6" spans="1:2" x14ac:dyDescent="0.2">
      <c r="A6" s="556" t="s">
        <v>795</v>
      </c>
      <c r="B6" s="650">
        <v>121122134</v>
      </c>
    </row>
    <row r="7" spans="1:2" x14ac:dyDescent="0.2">
      <c r="A7" s="556" t="s">
        <v>796</v>
      </c>
      <c r="B7" s="649" t="s">
        <v>812</v>
      </c>
    </row>
    <row r="8" spans="1:2" x14ac:dyDescent="0.2">
      <c r="A8" s="556" t="s">
        <v>797</v>
      </c>
      <c r="B8" s="649" t="s">
        <v>813</v>
      </c>
    </row>
    <row r="9" spans="1:2" x14ac:dyDescent="0.2">
      <c r="A9" s="556" t="s">
        <v>798</v>
      </c>
      <c r="B9" s="649" t="s">
        <v>812</v>
      </c>
    </row>
    <row r="10" spans="1:2" x14ac:dyDescent="0.2">
      <c r="A10" s="556" t="s">
        <v>799</v>
      </c>
      <c r="B10" s="649" t="s">
        <v>814</v>
      </c>
    </row>
    <row r="11" spans="1:2" x14ac:dyDescent="0.2">
      <c r="A11" s="556" t="s">
        <v>800</v>
      </c>
      <c r="B11" s="649" t="s">
        <v>815</v>
      </c>
    </row>
    <row r="12" spans="1:2" x14ac:dyDescent="0.2">
      <c r="A12" s="556" t="s">
        <v>801</v>
      </c>
      <c r="B12" s="649" t="s">
        <v>816</v>
      </c>
    </row>
    <row r="13" spans="1:2" x14ac:dyDescent="0.2">
      <c r="A13" s="556" t="s">
        <v>802</v>
      </c>
      <c r="B13" s="649">
        <v>223</v>
      </c>
    </row>
    <row r="14" spans="1:2" x14ac:dyDescent="0.2">
      <c r="A14" s="556" t="s">
        <v>803</v>
      </c>
      <c r="B14" s="650">
        <v>211321331</v>
      </c>
    </row>
    <row r="15" spans="1:2" x14ac:dyDescent="0.2">
      <c r="A15" s="556" t="s">
        <v>804</v>
      </c>
      <c r="B15" s="649" t="s">
        <v>817</v>
      </c>
    </row>
    <row r="16" spans="1:2" x14ac:dyDescent="0.2">
      <c r="A16" s="556" t="s">
        <v>805</v>
      </c>
      <c r="B16" s="651" t="s">
        <v>818</v>
      </c>
    </row>
    <row r="17" spans="1:2" x14ac:dyDescent="0.2">
      <c r="A17" s="556" t="s">
        <v>806</v>
      </c>
      <c r="B17" s="649" t="s">
        <v>819</v>
      </c>
    </row>
    <row r="18" spans="1:2" x14ac:dyDescent="0.2">
      <c r="A18" s="556" t="s">
        <v>807</v>
      </c>
      <c r="B18" s="651">
        <v>431</v>
      </c>
    </row>
    <row r="19" spans="1:2" x14ac:dyDescent="0.2">
      <c r="A19" s="556" t="s">
        <v>808</v>
      </c>
      <c r="B19" s="649" t="s">
        <v>820</v>
      </c>
    </row>
    <row r="20" spans="1:2" x14ac:dyDescent="0.2">
      <c r="A20" s="556" t="s">
        <v>809</v>
      </c>
      <c r="B20" s="651">
        <v>491</v>
      </c>
    </row>
    <row r="21" spans="1:2" x14ac:dyDescent="0.2">
      <c r="A21" s="556" t="s">
        <v>810</v>
      </c>
      <c r="B21" s="649">
        <v>191</v>
      </c>
    </row>
    <row r="27" spans="1:2" x14ac:dyDescent="0.2">
      <c r="A27" t="s">
        <v>822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zoomScale="80" zoomScaleNormal="80" workbookViewId="0"/>
  </sheetViews>
  <sheetFormatPr defaultRowHeight="12.75" x14ac:dyDescent="0.2"/>
  <cols>
    <col min="1" max="1" width="22.28515625" bestFit="1" customWidth="1"/>
    <col min="2" max="2" width="16.5703125" bestFit="1" customWidth="1"/>
    <col min="3" max="3" width="24.140625" bestFit="1" customWidth="1"/>
    <col min="4" max="4" width="14.7109375" bestFit="1" customWidth="1"/>
    <col min="5" max="5" width="29" bestFit="1" customWidth="1"/>
    <col min="6" max="6" width="19.42578125" customWidth="1"/>
    <col min="7" max="7" width="5" bestFit="1" customWidth="1"/>
    <col min="20" max="20" width="17.5703125" customWidth="1"/>
    <col min="21" max="21" width="72.7109375" bestFit="1" customWidth="1"/>
  </cols>
  <sheetData>
    <row r="1" spans="1:21" s="98" customFormat="1" x14ac:dyDescent="0.2"/>
    <row r="2" spans="1:21" s="98" customFormat="1" ht="16.5" thickBot="1" x14ac:dyDescent="0.3">
      <c r="A2" s="248" t="s">
        <v>606</v>
      </c>
    </row>
    <row r="3" spans="1:21" s="98" customFormat="1" ht="14.25" thickTop="1" thickBot="1" x14ac:dyDescent="0.25">
      <c r="U3" s="249" t="s">
        <v>291</v>
      </c>
    </row>
    <row r="4" spans="1:21" s="98" customFormat="1" ht="179.25" thickTop="1" x14ac:dyDescent="0.2">
      <c r="A4" s="400" t="s">
        <v>145</v>
      </c>
      <c r="B4" s="401" t="s">
        <v>64</v>
      </c>
      <c r="C4" s="402" t="s">
        <v>383</v>
      </c>
      <c r="D4" s="402" t="s">
        <v>384</v>
      </c>
      <c r="E4" s="402" t="s">
        <v>93</v>
      </c>
      <c r="F4" s="401" t="s">
        <v>90</v>
      </c>
      <c r="G4" s="403">
        <v>2</v>
      </c>
      <c r="H4" s="404"/>
      <c r="I4" s="136"/>
      <c r="J4" s="136"/>
      <c r="K4" s="136"/>
      <c r="L4" s="136"/>
      <c r="M4" s="136"/>
      <c r="N4" s="405"/>
      <c r="O4" s="136"/>
      <c r="P4" s="405"/>
      <c r="Q4" s="405"/>
      <c r="R4" s="136"/>
      <c r="S4" s="405"/>
      <c r="T4" s="399"/>
      <c r="U4" s="138" t="s">
        <v>602</v>
      </c>
    </row>
    <row r="5" spans="1:21" s="98" customFormat="1" ht="51" x14ac:dyDescent="0.2">
      <c r="A5" s="406" t="s">
        <v>141</v>
      </c>
      <c r="B5" s="44" t="s">
        <v>70</v>
      </c>
      <c r="C5" s="48" t="s">
        <v>73</v>
      </c>
      <c r="D5" s="407"/>
      <c r="E5" s="408" t="s">
        <v>97</v>
      </c>
      <c r="F5" s="44"/>
      <c r="G5" s="409">
        <v>1</v>
      </c>
      <c r="H5" s="38"/>
      <c r="I5" s="109"/>
      <c r="J5" s="109"/>
      <c r="K5" s="109"/>
      <c r="L5" s="109"/>
      <c r="M5" s="109"/>
      <c r="N5" s="113"/>
      <c r="O5" s="109"/>
      <c r="P5" s="113"/>
      <c r="Q5" s="113"/>
      <c r="R5" s="109"/>
      <c r="S5" s="109"/>
      <c r="T5" s="70"/>
      <c r="U5" s="79" t="s">
        <v>568</v>
      </c>
    </row>
    <row r="6" spans="1:21" s="98" customFormat="1" ht="90" thickBot="1" x14ac:dyDescent="0.25">
      <c r="A6" s="406" t="s">
        <v>143</v>
      </c>
      <c r="B6" s="44" t="s">
        <v>72</v>
      </c>
      <c r="C6" s="48" t="s">
        <v>227</v>
      </c>
      <c r="D6" s="48"/>
      <c r="E6" s="410" t="s">
        <v>97</v>
      </c>
      <c r="F6" s="44"/>
      <c r="G6" s="409">
        <v>1</v>
      </c>
      <c r="H6" s="38"/>
      <c r="I6" s="110"/>
      <c r="J6" s="110"/>
      <c r="K6" s="109"/>
      <c r="L6" s="109"/>
      <c r="M6" s="110"/>
      <c r="N6" s="113"/>
      <c r="O6" s="110"/>
      <c r="P6" s="113"/>
      <c r="Q6" s="113"/>
      <c r="R6" s="109"/>
      <c r="S6" s="109"/>
      <c r="T6" s="69"/>
      <c r="U6" s="79" t="s">
        <v>568</v>
      </c>
    </row>
    <row r="7" spans="1:21" ht="153.75" thickTop="1" x14ac:dyDescent="0.2">
      <c r="A7" s="406" t="s">
        <v>92</v>
      </c>
      <c r="B7" s="44" t="s">
        <v>4</v>
      </c>
      <c r="C7" s="48" t="s">
        <v>460</v>
      </c>
      <c r="D7" s="48"/>
      <c r="E7" s="46" t="s">
        <v>95</v>
      </c>
      <c r="F7" s="44" t="s">
        <v>92</v>
      </c>
      <c r="G7" s="409">
        <v>2</v>
      </c>
      <c r="H7" s="40"/>
      <c r="I7" s="109"/>
      <c r="J7" s="109"/>
      <c r="K7" s="109"/>
      <c r="L7" s="109"/>
      <c r="M7" s="109"/>
      <c r="N7" s="109"/>
      <c r="O7" s="109"/>
      <c r="P7" s="109"/>
      <c r="Q7" s="109"/>
      <c r="R7" s="109"/>
      <c r="S7" s="109"/>
      <c r="T7" s="70"/>
      <c r="U7" s="138" t="s">
        <v>602</v>
      </c>
    </row>
    <row r="8" spans="1:21" s="98" customFormat="1" ht="38.25" x14ac:dyDescent="0.2">
      <c r="A8" s="406" t="s">
        <v>376</v>
      </c>
      <c r="B8" s="44" t="s">
        <v>259</v>
      </c>
      <c r="C8" s="48" t="s">
        <v>260</v>
      </c>
      <c r="D8" s="407"/>
      <c r="E8" s="46" t="s">
        <v>95</v>
      </c>
      <c r="F8" s="396"/>
      <c r="G8" s="409">
        <v>80</v>
      </c>
      <c r="H8" s="38"/>
      <c r="I8" s="110"/>
      <c r="J8" s="110"/>
      <c r="K8" s="110"/>
      <c r="L8" s="110"/>
      <c r="M8" s="110"/>
      <c r="N8" s="110"/>
      <c r="O8" s="110"/>
      <c r="P8" s="110"/>
      <c r="Q8" s="110"/>
      <c r="R8" s="110"/>
      <c r="S8" s="110"/>
      <c r="T8" s="69"/>
      <c r="U8" s="78" t="s">
        <v>570</v>
      </c>
    </row>
    <row r="9" spans="1:21" s="98" customFormat="1" ht="38.25" x14ac:dyDescent="0.2">
      <c r="A9" s="406" t="s">
        <v>261</v>
      </c>
      <c r="B9" s="44" t="s">
        <v>262</v>
      </c>
      <c r="C9" s="48" t="s">
        <v>263</v>
      </c>
      <c r="D9" s="48"/>
      <c r="E9" s="46" t="s">
        <v>95</v>
      </c>
      <c r="F9" s="396"/>
      <c r="G9" s="409">
        <v>80</v>
      </c>
      <c r="H9" s="38"/>
      <c r="I9" s="110"/>
      <c r="J9" s="110"/>
      <c r="K9" s="110"/>
      <c r="L9" s="110"/>
      <c r="M9" s="110"/>
      <c r="N9" s="110"/>
      <c r="O9" s="110"/>
      <c r="P9" s="110"/>
      <c r="Q9" s="110"/>
      <c r="R9" s="110"/>
      <c r="S9" s="110"/>
      <c r="T9" s="69"/>
      <c r="U9" s="78" t="s">
        <v>569</v>
      </c>
    </row>
    <row r="10" spans="1:21" ht="39" customHeight="1" x14ac:dyDescent="0.2">
      <c r="A10" s="406" t="s">
        <v>149</v>
      </c>
      <c r="B10" s="44" t="s">
        <v>5</v>
      </c>
      <c r="C10" s="48" t="s">
        <v>385</v>
      </c>
      <c r="D10" s="48"/>
      <c r="E10" s="46" t="s">
        <v>95</v>
      </c>
      <c r="F10" s="411" t="s">
        <v>98</v>
      </c>
      <c r="G10" s="409">
        <v>10</v>
      </c>
      <c r="H10" s="38"/>
      <c r="I10" s="110"/>
      <c r="J10" s="110"/>
      <c r="K10" s="110"/>
      <c r="L10" s="110"/>
      <c r="M10" s="110"/>
      <c r="N10" s="110"/>
      <c r="O10" s="110"/>
      <c r="P10" s="110"/>
      <c r="Q10" s="110"/>
      <c r="R10" s="110"/>
      <c r="S10" s="110"/>
      <c r="T10" s="69"/>
      <c r="U10" s="86" t="s">
        <v>571</v>
      </c>
    </row>
    <row r="11" spans="1:21" ht="102" x14ac:dyDescent="0.2">
      <c r="A11" s="412" t="s">
        <v>158</v>
      </c>
      <c r="B11" s="44" t="s">
        <v>10</v>
      </c>
      <c r="C11" s="48" t="s">
        <v>461</v>
      </c>
      <c r="D11" s="48"/>
      <c r="E11" s="48" t="s">
        <v>359</v>
      </c>
      <c r="F11" s="44" t="s">
        <v>10</v>
      </c>
      <c r="G11" s="409">
        <v>13</v>
      </c>
      <c r="H11" s="38"/>
      <c r="I11" s="110"/>
      <c r="J11" s="110"/>
      <c r="K11" s="109"/>
      <c r="L11" s="109"/>
      <c r="M11" s="110"/>
      <c r="N11" s="110"/>
      <c r="O11" s="110"/>
      <c r="P11" s="110"/>
      <c r="Q11" s="110"/>
      <c r="R11" s="110"/>
      <c r="S11" s="110"/>
      <c r="T11" s="69"/>
      <c r="U11" s="85" t="s">
        <v>575</v>
      </c>
    </row>
    <row r="12" spans="1:21" ht="89.25" x14ac:dyDescent="0.2">
      <c r="A12" s="412" t="s">
        <v>159</v>
      </c>
      <c r="B12" s="44" t="s">
        <v>11</v>
      </c>
      <c r="C12" s="48" t="s">
        <v>462</v>
      </c>
      <c r="D12" s="48"/>
      <c r="E12" s="48" t="s">
        <v>360</v>
      </c>
      <c r="F12" s="44" t="s">
        <v>11</v>
      </c>
      <c r="G12" s="409">
        <v>13</v>
      </c>
      <c r="H12" s="38"/>
      <c r="I12" s="110"/>
      <c r="J12" s="110"/>
      <c r="K12" s="109"/>
      <c r="L12" s="109"/>
      <c r="M12" s="110"/>
      <c r="N12" s="110"/>
      <c r="O12" s="110"/>
      <c r="P12" s="110"/>
      <c r="Q12" s="110"/>
      <c r="R12" s="110"/>
      <c r="S12" s="110"/>
      <c r="T12" s="69"/>
      <c r="U12" s="85" t="s">
        <v>575</v>
      </c>
    </row>
    <row r="13" spans="1:21" ht="114.75" x14ac:dyDescent="0.2">
      <c r="A13" s="413" t="s">
        <v>248</v>
      </c>
      <c r="B13" s="414" t="s">
        <v>249</v>
      </c>
      <c r="C13" s="48" t="s">
        <v>463</v>
      </c>
      <c r="D13" s="48"/>
      <c r="E13" s="48" t="s">
        <v>97</v>
      </c>
      <c r="F13" s="44"/>
      <c r="G13" s="409">
        <v>1</v>
      </c>
      <c r="H13" s="38"/>
      <c r="I13" s="110"/>
      <c r="J13" s="110"/>
      <c r="K13" s="110"/>
      <c r="L13" s="110"/>
      <c r="M13" s="110"/>
      <c r="N13" s="110"/>
      <c r="O13" s="110"/>
      <c r="P13" s="110"/>
      <c r="Q13" s="110"/>
      <c r="R13" s="110"/>
      <c r="S13" s="110"/>
      <c r="T13" s="69"/>
      <c r="U13" s="78"/>
    </row>
    <row r="14" spans="1:21" ht="89.25" x14ac:dyDescent="0.2">
      <c r="A14" s="412" t="s">
        <v>287</v>
      </c>
      <c r="B14" s="44" t="s">
        <v>237</v>
      </c>
      <c r="C14" s="48" t="s">
        <v>464</v>
      </c>
      <c r="D14" s="48"/>
      <c r="E14" s="48" t="s">
        <v>238</v>
      </c>
      <c r="F14" s="44" t="s">
        <v>239</v>
      </c>
      <c r="G14" s="409">
        <v>100</v>
      </c>
      <c r="H14" s="38"/>
      <c r="I14" s="110"/>
      <c r="J14" s="110"/>
      <c r="K14" s="109"/>
      <c r="L14" s="415"/>
      <c r="M14" s="110"/>
      <c r="N14" s="110"/>
      <c r="O14" s="110"/>
      <c r="P14" s="110"/>
      <c r="Q14" s="110"/>
      <c r="R14" s="111"/>
      <c r="S14" s="415"/>
      <c r="T14" s="416"/>
      <c r="U14" s="78"/>
    </row>
    <row r="15" spans="1:21" ht="267.75" x14ac:dyDescent="0.2">
      <c r="A15" s="406" t="s">
        <v>242</v>
      </c>
      <c r="B15" s="44" t="s">
        <v>243</v>
      </c>
      <c r="C15" s="48" t="s">
        <v>404</v>
      </c>
      <c r="D15" s="48"/>
      <c r="E15" s="48" t="s">
        <v>94</v>
      </c>
      <c r="F15" s="48" t="s">
        <v>244</v>
      </c>
      <c r="G15" s="409">
        <v>4</v>
      </c>
      <c r="H15" s="38"/>
      <c r="I15" s="110"/>
      <c r="J15" s="415"/>
      <c r="K15" s="415"/>
      <c r="L15" s="415"/>
      <c r="M15" s="415"/>
      <c r="N15" s="415"/>
      <c r="O15" s="415"/>
      <c r="P15" s="415"/>
      <c r="Q15" s="415"/>
      <c r="R15" s="415"/>
      <c r="S15" s="415"/>
      <c r="T15" s="416"/>
      <c r="U15" s="79" t="s">
        <v>488</v>
      </c>
    </row>
    <row r="16" spans="1:21" ht="127.5" x14ac:dyDescent="0.2">
      <c r="A16" s="417" t="s">
        <v>177</v>
      </c>
      <c r="B16" s="45" t="s">
        <v>23</v>
      </c>
      <c r="C16" s="418" t="s">
        <v>363</v>
      </c>
      <c r="D16" s="418"/>
      <c r="E16" s="418" t="s">
        <v>94</v>
      </c>
      <c r="F16" s="418" t="s">
        <v>116</v>
      </c>
      <c r="G16" s="419">
        <v>2</v>
      </c>
      <c r="H16" s="42"/>
      <c r="I16" s="113"/>
      <c r="J16" s="113"/>
      <c r="K16" s="112"/>
      <c r="L16" s="112"/>
      <c r="M16" s="112"/>
      <c r="N16" s="112"/>
      <c r="O16" s="112"/>
      <c r="P16" s="112"/>
      <c r="Q16" s="112"/>
      <c r="R16" s="112"/>
      <c r="S16" s="112"/>
      <c r="T16" s="420"/>
      <c r="U16" s="79"/>
    </row>
    <row r="17" spans="1:21" ht="165.75" x14ac:dyDescent="0.2">
      <c r="A17" s="406" t="s">
        <v>178</v>
      </c>
      <c r="B17" s="45" t="s">
        <v>24</v>
      </c>
      <c r="C17" s="418" t="s">
        <v>364</v>
      </c>
      <c r="D17" s="418"/>
      <c r="E17" s="418" t="s">
        <v>118</v>
      </c>
      <c r="F17" s="418" t="s">
        <v>117</v>
      </c>
      <c r="G17" s="419">
        <v>1</v>
      </c>
      <c r="H17" s="42"/>
      <c r="I17" s="113"/>
      <c r="J17" s="112"/>
      <c r="K17" s="112"/>
      <c r="L17" s="112"/>
      <c r="M17" s="112"/>
      <c r="N17" s="112"/>
      <c r="O17" s="112"/>
      <c r="P17" s="112"/>
      <c r="Q17" s="112"/>
      <c r="R17" s="112"/>
      <c r="S17" s="112"/>
      <c r="T17" s="420"/>
      <c r="U17" s="79" t="s">
        <v>603</v>
      </c>
    </row>
    <row r="18" spans="1:21" ht="293.25" x14ac:dyDescent="0.2">
      <c r="A18" s="417" t="s">
        <v>558</v>
      </c>
      <c r="B18" s="45" t="s">
        <v>71</v>
      </c>
      <c r="C18" s="418" t="s">
        <v>365</v>
      </c>
      <c r="D18" s="421"/>
      <c r="E18" s="422" t="s">
        <v>95</v>
      </c>
      <c r="F18" s="45"/>
      <c r="G18" s="419">
        <v>10</v>
      </c>
      <c r="H18" s="42"/>
      <c r="I18" s="113"/>
      <c r="J18" s="113"/>
      <c r="K18" s="113"/>
      <c r="L18" s="113"/>
      <c r="M18" s="113"/>
      <c r="N18" s="110"/>
      <c r="O18" s="113"/>
      <c r="P18" s="110"/>
      <c r="Q18" s="113"/>
      <c r="R18" s="113"/>
      <c r="S18" s="423"/>
      <c r="T18" s="424"/>
      <c r="U18" s="79" t="s">
        <v>549</v>
      </c>
    </row>
    <row r="19" spans="1:21" ht="255" x14ac:dyDescent="0.2">
      <c r="A19" s="417" t="s">
        <v>181</v>
      </c>
      <c r="B19" s="45" t="s">
        <v>53</v>
      </c>
      <c r="C19" s="418" t="s">
        <v>366</v>
      </c>
      <c r="D19" s="425"/>
      <c r="E19" s="426" t="s">
        <v>95</v>
      </c>
      <c r="F19" s="45"/>
      <c r="G19" s="419">
        <v>8</v>
      </c>
      <c r="H19" s="42"/>
      <c r="I19" s="113"/>
      <c r="J19" s="113"/>
      <c r="K19" s="113"/>
      <c r="L19" s="113"/>
      <c r="M19" s="113"/>
      <c r="N19" s="110"/>
      <c r="O19" s="113"/>
      <c r="P19" s="110"/>
      <c r="Q19" s="113"/>
      <c r="R19" s="113"/>
      <c r="S19" s="423"/>
      <c r="T19" s="424"/>
      <c r="U19" s="79" t="s">
        <v>549</v>
      </c>
    </row>
    <row r="20" spans="1:21" ht="191.25" x14ac:dyDescent="0.2">
      <c r="A20" s="406" t="s">
        <v>182</v>
      </c>
      <c r="B20" s="45" t="s">
        <v>25</v>
      </c>
      <c r="C20" s="418" t="s">
        <v>271</v>
      </c>
      <c r="D20" s="418"/>
      <c r="E20" s="426" t="s">
        <v>95</v>
      </c>
      <c r="F20" s="418" t="s">
        <v>123</v>
      </c>
      <c r="G20" s="419">
        <v>10</v>
      </c>
      <c r="H20" s="42"/>
      <c r="I20" s="113"/>
      <c r="J20" s="113"/>
      <c r="K20" s="113"/>
      <c r="L20" s="113"/>
      <c r="M20" s="113"/>
      <c r="N20" s="110"/>
      <c r="O20" s="113"/>
      <c r="P20" s="110"/>
      <c r="Q20" s="110"/>
      <c r="R20" s="113"/>
      <c r="S20" s="423"/>
      <c r="T20" s="424"/>
      <c r="U20" s="79" t="s">
        <v>549</v>
      </c>
    </row>
    <row r="21" spans="1:21" ht="89.25" x14ac:dyDescent="0.2">
      <c r="A21" s="406" t="s">
        <v>269</v>
      </c>
      <c r="B21" s="44" t="s">
        <v>270</v>
      </c>
      <c r="C21" s="48" t="s">
        <v>405</v>
      </c>
      <c r="D21" s="407"/>
      <c r="E21" s="427" t="s">
        <v>95</v>
      </c>
      <c r="F21" s="48" t="s">
        <v>99</v>
      </c>
      <c r="G21" s="409">
        <v>8</v>
      </c>
      <c r="H21" s="42"/>
      <c r="I21" s="113"/>
      <c r="J21" s="113"/>
      <c r="K21" s="113"/>
      <c r="L21" s="113"/>
      <c r="M21" s="110"/>
      <c r="N21" s="110"/>
      <c r="O21" s="113"/>
      <c r="P21" s="110"/>
      <c r="Q21" s="110"/>
      <c r="R21" s="110"/>
      <c r="S21" s="113"/>
      <c r="T21" s="69"/>
      <c r="U21" s="79" t="s">
        <v>549</v>
      </c>
    </row>
    <row r="22" spans="1:21" ht="242.25" x14ac:dyDescent="0.2">
      <c r="A22" s="406" t="s">
        <v>183</v>
      </c>
      <c r="B22" s="45" t="s">
        <v>26</v>
      </c>
      <c r="C22" s="418" t="s">
        <v>367</v>
      </c>
      <c r="D22" s="418"/>
      <c r="E22" s="428" t="s">
        <v>95</v>
      </c>
      <c r="F22" s="418" t="s">
        <v>124</v>
      </c>
      <c r="G22" s="419">
        <v>80</v>
      </c>
      <c r="H22" s="42"/>
      <c r="I22" s="113"/>
      <c r="J22" s="113"/>
      <c r="K22" s="113"/>
      <c r="L22" s="113"/>
      <c r="M22" s="113"/>
      <c r="N22" s="110"/>
      <c r="O22" s="113"/>
      <c r="P22" s="110"/>
      <c r="Q22" s="110"/>
      <c r="R22" s="113"/>
      <c r="S22" s="423"/>
      <c r="T22" s="424"/>
      <c r="U22" s="79" t="s">
        <v>549</v>
      </c>
    </row>
    <row r="23" spans="1:21" ht="204" x14ac:dyDescent="0.2">
      <c r="A23" s="406" t="s">
        <v>184</v>
      </c>
      <c r="B23" s="45" t="s">
        <v>54</v>
      </c>
      <c r="C23" s="418" t="s">
        <v>469</v>
      </c>
      <c r="D23" s="418" t="s">
        <v>406</v>
      </c>
      <c r="E23" s="45" t="s">
        <v>285</v>
      </c>
      <c r="F23" s="418" t="s">
        <v>125</v>
      </c>
      <c r="G23" s="419">
        <v>50</v>
      </c>
      <c r="H23" s="42"/>
      <c r="I23" s="113"/>
      <c r="J23" s="113"/>
      <c r="K23" s="113"/>
      <c r="L23" s="113"/>
      <c r="M23" s="113"/>
      <c r="N23" s="110"/>
      <c r="O23" s="113"/>
      <c r="P23" s="110"/>
      <c r="Q23" s="110"/>
      <c r="R23" s="113"/>
      <c r="S23" s="423"/>
      <c r="T23" s="424"/>
      <c r="U23" s="79" t="s">
        <v>549</v>
      </c>
    </row>
    <row r="24" spans="1:21" ht="165.75" x14ac:dyDescent="0.2">
      <c r="A24" s="406" t="s">
        <v>267</v>
      </c>
      <c r="B24" s="44" t="s">
        <v>268</v>
      </c>
      <c r="C24" s="48" t="s">
        <v>407</v>
      </c>
      <c r="D24" s="48"/>
      <c r="E24" s="44" t="s">
        <v>357</v>
      </c>
      <c r="F24" s="48"/>
      <c r="G24" s="409">
        <v>12</v>
      </c>
      <c r="H24" s="38"/>
      <c r="I24" s="110"/>
      <c r="J24" s="110"/>
      <c r="K24" s="113"/>
      <c r="L24" s="113"/>
      <c r="M24" s="110"/>
      <c r="N24" s="110"/>
      <c r="O24" s="110"/>
      <c r="P24" s="110"/>
      <c r="Q24" s="110"/>
      <c r="R24" s="110"/>
      <c r="S24" s="110"/>
      <c r="T24" s="69"/>
      <c r="U24" s="79" t="s">
        <v>549</v>
      </c>
    </row>
    <row r="25" spans="1:21" ht="63.75" x14ac:dyDescent="0.2">
      <c r="A25" s="417" t="s">
        <v>185</v>
      </c>
      <c r="B25" s="45" t="s">
        <v>27</v>
      </c>
      <c r="C25" s="418" t="s">
        <v>470</v>
      </c>
      <c r="D25" s="418" t="s">
        <v>408</v>
      </c>
      <c r="E25" s="45" t="s">
        <v>95</v>
      </c>
      <c r="F25" s="45" t="s">
        <v>126</v>
      </c>
      <c r="G25" s="419">
        <v>80</v>
      </c>
      <c r="H25" s="42"/>
      <c r="I25" s="113"/>
      <c r="J25" s="113"/>
      <c r="K25" s="113"/>
      <c r="L25" s="113"/>
      <c r="M25" s="113"/>
      <c r="N25" s="110"/>
      <c r="O25" s="113"/>
      <c r="P25" s="110"/>
      <c r="Q25" s="110"/>
      <c r="R25" s="113"/>
      <c r="S25" s="423"/>
      <c r="T25" s="424"/>
      <c r="U25" s="79" t="s">
        <v>549</v>
      </c>
    </row>
    <row r="26" spans="1:21" ht="191.25" x14ac:dyDescent="0.2">
      <c r="A26" s="417" t="s">
        <v>186</v>
      </c>
      <c r="B26" s="45" t="s">
        <v>272</v>
      </c>
      <c r="C26" s="418" t="s">
        <v>191</v>
      </c>
      <c r="D26" s="418"/>
      <c r="E26" s="45" t="s">
        <v>139</v>
      </c>
      <c r="F26" s="45"/>
      <c r="G26" s="419">
        <v>2</v>
      </c>
      <c r="H26" s="42"/>
      <c r="I26" s="113"/>
      <c r="J26" s="113"/>
      <c r="K26" s="113"/>
      <c r="L26" s="113"/>
      <c r="M26" s="113"/>
      <c r="N26" s="110"/>
      <c r="O26" s="113"/>
      <c r="P26" s="110"/>
      <c r="Q26" s="110"/>
      <c r="R26" s="113"/>
      <c r="S26" s="423"/>
      <c r="T26" s="424"/>
      <c r="U26" s="79" t="s">
        <v>549</v>
      </c>
    </row>
    <row r="27" spans="1:21" ht="102" x14ac:dyDescent="0.2">
      <c r="A27" s="417" t="s">
        <v>187</v>
      </c>
      <c r="B27" s="45" t="s">
        <v>28</v>
      </c>
      <c r="C27" s="418" t="s">
        <v>471</v>
      </c>
      <c r="D27" s="421"/>
      <c r="E27" s="397" t="s">
        <v>94</v>
      </c>
      <c r="F27" s="45" t="s">
        <v>127</v>
      </c>
      <c r="G27" s="419">
        <v>10</v>
      </c>
      <c r="H27" s="42"/>
      <c r="I27" s="113"/>
      <c r="J27" s="113"/>
      <c r="K27" s="113"/>
      <c r="L27" s="113"/>
      <c r="M27" s="113"/>
      <c r="N27" s="110"/>
      <c r="O27" s="113"/>
      <c r="P27" s="110"/>
      <c r="Q27" s="110"/>
      <c r="R27" s="113"/>
      <c r="S27" s="423"/>
      <c r="T27" s="424"/>
      <c r="U27" s="79" t="s">
        <v>549</v>
      </c>
    </row>
    <row r="28" spans="1:21" ht="127.5" x14ac:dyDescent="0.2">
      <c r="A28" s="417" t="s">
        <v>188</v>
      </c>
      <c r="B28" s="45" t="s">
        <v>55</v>
      </c>
      <c r="C28" s="48" t="s">
        <v>409</v>
      </c>
      <c r="D28" s="48" t="s">
        <v>408</v>
      </c>
      <c r="E28" s="48" t="s">
        <v>128</v>
      </c>
      <c r="F28" s="44"/>
      <c r="G28" s="409">
        <v>2</v>
      </c>
      <c r="H28" s="42"/>
      <c r="I28" s="113"/>
      <c r="J28" s="113"/>
      <c r="K28" s="113"/>
      <c r="L28" s="113"/>
      <c r="M28" s="113"/>
      <c r="N28" s="110"/>
      <c r="O28" s="113"/>
      <c r="P28" s="110"/>
      <c r="Q28" s="110"/>
      <c r="R28" s="113"/>
      <c r="S28" s="423"/>
      <c r="T28" s="424"/>
      <c r="U28" s="79" t="s">
        <v>549</v>
      </c>
    </row>
    <row r="29" spans="1:21" ht="229.5" x14ac:dyDescent="0.2">
      <c r="A29" s="417" t="s">
        <v>559</v>
      </c>
      <c r="B29" s="45" t="s">
        <v>57</v>
      </c>
      <c r="C29" s="48" t="s">
        <v>412</v>
      </c>
      <c r="D29" s="407"/>
      <c r="E29" s="397" t="s">
        <v>95</v>
      </c>
      <c r="F29" s="45"/>
      <c r="G29" s="419">
        <v>10</v>
      </c>
      <c r="H29" s="42"/>
      <c r="I29" s="113"/>
      <c r="J29" s="113"/>
      <c r="K29" s="113"/>
      <c r="L29" s="113"/>
      <c r="M29" s="423"/>
      <c r="N29" s="423"/>
      <c r="O29" s="423"/>
      <c r="P29" s="423"/>
      <c r="Q29" s="110"/>
      <c r="R29" s="110"/>
      <c r="S29" s="423"/>
      <c r="T29" s="429"/>
      <c r="U29" s="78" t="s">
        <v>551</v>
      </c>
    </row>
    <row r="30" spans="1:21" ht="140.25" x14ac:dyDescent="0.2">
      <c r="A30" s="417" t="s">
        <v>195</v>
      </c>
      <c r="B30" s="45" t="s">
        <v>58</v>
      </c>
      <c r="C30" s="48" t="s">
        <v>368</v>
      </c>
      <c r="D30" s="48"/>
      <c r="E30" s="45" t="s">
        <v>95</v>
      </c>
      <c r="F30" s="45"/>
      <c r="G30" s="419">
        <v>8</v>
      </c>
      <c r="H30" s="42"/>
      <c r="I30" s="113"/>
      <c r="J30" s="113"/>
      <c r="K30" s="113"/>
      <c r="L30" s="113"/>
      <c r="M30" s="423"/>
      <c r="N30" s="423"/>
      <c r="O30" s="423"/>
      <c r="P30" s="423"/>
      <c r="Q30" s="110"/>
      <c r="R30" s="113"/>
      <c r="S30" s="423"/>
      <c r="T30" s="429"/>
      <c r="U30" s="78" t="s">
        <v>551</v>
      </c>
    </row>
    <row r="31" spans="1:21" ht="89.25" x14ac:dyDescent="0.2">
      <c r="A31" s="406" t="s">
        <v>196</v>
      </c>
      <c r="B31" s="45" t="s">
        <v>33</v>
      </c>
      <c r="C31" s="48" t="s">
        <v>473</v>
      </c>
      <c r="D31" s="48" t="s">
        <v>413</v>
      </c>
      <c r="E31" s="45" t="s">
        <v>95</v>
      </c>
      <c r="F31" s="45" t="s">
        <v>132</v>
      </c>
      <c r="G31" s="419">
        <v>10</v>
      </c>
      <c r="H31" s="42"/>
      <c r="I31" s="113"/>
      <c r="J31" s="113"/>
      <c r="K31" s="113"/>
      <c r="L31" s="113"/>
      <c r="M31" s="423"/>
      <c r="N31" s="423"/>
      <c r="O31" s="423"/>
      <c r="P31" s="423"/>
      <c r="Q31" s="110"/>
      <c r="R31" s="110"/>
      <c r="S31" s="423"/>
      <c r="T31" s="429"/>
      <c r="U31" s="78" t="s">
        <v>551</v>
      </c>
    </row>
    <row r="32" spans="1:21" ht="140.25" x14ac:dyDescent="0.2">
      <c r="A32" s="406" t="s">
        <v>274</v>
      </c>
      <c r="B32" s="430" t="s">
        <v>275</v>
      </c>
      <c r="C32" s="431" t="s">
        <v>472</v>
      </c>
      <c r="D32" s="431"/>
      <c r="E32" s="432" t="s">
        <v>95</v>
      </c>
      <c r="F32" s="431" t="s">
        <v>99</v>
      </c>
      <c r="G32" s="433">
        <v>8</v>
      </c>
      <c r="H32" s="38"/>
      <c r="I32" s="110"/>
      <c r="J32" s="110"/>
      <c r="K32" s="110"/>
      <c r="L32" s="110"/>
      <c r="M32" s="110"/>
      <c r="N32" s="110"/>
      <c r="O32" s="110"/>
      <c r="P32" s="110"/>
      <c r="Q32" s="110"/>
      <c r="R32" s="110"/>
      <c r="S32" s="110"/>
      <c r="T32" s="69"/>
      <c r="U32" s="78" t="s">
        <v>551</v>
      </c>
    </row>
    <row r="33" spans="1:21" ht="89.25" x14ac:dyDescent="0.2">
      <c r="A33" s="406" t="s">
        <v>197</v>
      </c>
      <c r="B33" s="45" t="s">
        <v>34</v>
      </c>
      <c r="C33" s="48" t="s">
        <v>414</v>
      </c>
      <c r="D33" s="48" t="s">
        <v>413</v>
      </c>
      <c r="E33" s="45" t="s">
        <v>95</v>
      </c>
      <c r="F33" s="45" t="s">
        <v>557</v>
      </c>
      <c r="G33" s="419">
        <v>80</v>
      </c>
      <c r="H33" s="38"/>
      <c r="I33" s="110"/>
      <c r="J33" s="110"/>
      <c r="K33" s="110"/>
      <c r="L33" s="110"/>
      <c r="M33" s="423"/>
      <c r="N33" s="423"/>
      <c r="O33" s="423"/>
      <c r="P33" s="423"/>
      <c r="Q33" s="110"/>
      <c r="R33" s="110"/>
      <c r="S33" s="423"/>
      <c r="T33" s="429"/>
      <c r="U33" s="78" t="s">
        <v>551</v>
      </c>
    </row>
    <row r="34" spans="1:21" ht="204" x14ac:dyDescent="0.2">
      <c r="A34" s="406" t="s">
        <v>198</v>
      </c>
      <c r="B34" s="44" t="s">
        <v>59</v>
      </c>
      <c r="C34" s="48" t="s">
        <v>415</v>
      </c>
      <c r="D34" s="48" t="s">
        <v>416</v>
      </c>
      <c r="E34" s="44" t="s">
        <v>285</v>
      </c>
      <c r="F34" s="45"/>
      <c r="G34" s="419">
        <v>50</v>
      </c>
      <c r="H34" s="38"/>
      <c r="I34" s="110"/>
      <c r="J34" s="110"/>
      <c r="K34" s="110"/>
      <c r="L34" s="110"/>
      <c r="M34" s="423"/>
      <c r="N34" s="423"/>
      <c r="O34" s="423"/>
      <c r="P34" s="423"/>
      <c r="Q34" s="110"/>
      <c r="R34" s="110"/>
      <c r="S34" s="423"/>
      <c r="T34" s="429"/>
      <c r="U34" s="78" t="s">
        <v>551</v>
      </c>
    </row>
    <row r="35" spans="1:21" ht="153" x14ac:dyDescent="0.2">
      <c r="A35" s="434" t="s">
        <v>276</v>
      </c>
      <c r="B35" s="435" t="s">
        <v>277</v>
      </c>
      <c r="C35" s="436" t="s">
        <v>417</v>
      </c>
      <c r="D35" s="48"/>
      <c r="E35" s="437" t="s">
        <v>266</v>
      </c>
      <c r="F35" s="438"/>
      <c r="G35" s="439">
        <v>12</v>
      </c>
      <c r="H35" s="38"/>
      <c r="I35" s="110"/>
      <c r="J35" s="110"/>
      <c r="K35" s="110"/>
      <c r="L35" s="110"/>
      <c r="M35" s="110"/>
      <c r="N35" s="110"/>
      <c r="O35" s="110"/>
      <c r="P35" s="110"/>
      <c r="Q35" s="110"/>
      <c r="R35" s="110"/>
      <c r="S35" s="110"/>
      <c r="T35" s="69"/>
      <c r="U35" s="78" t="s">
        <v>551</v>
      </c>
    </row>
    <row r="36" spans="1:21" ht="76.5" x14ac:dyDescent="0.2">
      <c r="A36" s="417" t="s">
        <v>199</v>
      </c>
      <c r="B36" s="45" t="s">
        <v>35</v>
      </c>
      <c r="C36" s="48" t="s">
        <v>474</v>
      </c>
      <c r="D36" s="48" t="s">
        <v>475</v>
      </c>
      <c r="E36" s="45"/>
      <c r="F36" s="45" t="s">
        <v>133</v>
      </c>
      <c r="G36" s="419">
        <v>80</v>
      </c>
      <c r="H36" s="42"/>
      <c r="I36" s="113"/>
      <c r="J36" s="113"/>
      <c r="K36" s="113"/>
      <c r="L36" s="113"/>
      <c r="M36" s="423"/>
      <c r="N36" s="423"/>
      <c r="O36" s="423"/>
      <c r="P36" s="423"/>
      <c r="Q36" s="110"/>
      <c r="R36" s="110"/>
      <c r="S36" s="423"/>
      <c r="T36" s="429"/>
      <c r="U36" s="78" t="s">
        <v>551</v>
      </c>
    </row>
    <row r="37" spans="1:21" ht="191.25" x14ac:dyDescent="0.2">
      <c r="A37" s="417" t="s">
        <v>200</v>
      </c>
      <c r="B37" s="45" t="s">
        <v>273</v>
      </c>
      <c r="C37" s="48" t="s">
        <v>229</v>
      </c>
      <c r="D37" s="48"/>
      <c r="E37" s="418" t="s">
        <v>140</v>
      </c>
      <c r="F37" s="45"/>
      <c r="G37" s="419">
        <v>2</v>
      </c>
      <c r="H37" s="42"/>
      <c r="I37" s="113"/>
      <c r="J37" s="113"/>
      <c r="K37" s="113"/>
      <c r="L37" s="113"/>
      <c r="M37" s="423"/>
      <c r="N37" s="423"/>
      <c r="O37" s="423"/>
      <c r="P37" s="423"/>
      <c r="Q37" s="110"/>
      <c r="R37" s="110"/>
      <c r="S37" s="423"/>
      <c r="T37" s="429"/>
      <c r="U37" s="78" t="s">
        <v>551</v>
      </c>
    </row>
    <row r="38" spans="1:21" ht="102" x14ac:dyDescent="0.2">
      <c r="A38" s="417" t="s">
        <v>201</v>
      </c>
      <c r="B38" s="45" t="s">
        <v>36</v>
      </c>
      <c r="C38" s="48" t="s">
        <v>369</v>
      </c>
      <c r="D38" s="407"/>
      <c r="E38" s="397" t="s">
        <v>94</v>
      </c>
      <c r="F38" s="45" t="s">
        <v>134</v>
      </c>
      <c r="G38" s="419">
        <v>4</v>
      </c>
      <c r="H38" s="42"/>
      <c r="I38" s="113"/>
      <c r="J38" s="113"/>
      <c r="K38" s="113"/>
      <c r="L38" s="113"/>
      <c r="M38" s="423"/>
      <c r="N38" s="423"/>
      <c r="O38" s="423"/>
      <c r="P38" s="423"/>
      <c r="Q38" s="110"/>
      <c r="R38" s="110"/>
      <c r="S38" s="423"/>
      <c r="T38" s="429"/>
      <c r="U38" s="78" t="s">
        <v>551</v>
      </c>
    </row>
    <row r="39" spans="1:21" ht="63.75" x14ac:dyDescent="0.2">
      <c r="A39" s="406" t="s">
        <v>202</v>
      </c>
      <c r="B39" s="44" t="s">
        <v>60</v>
      </c>
      <c r="C39" s="48" t="s">
        <v>418</v>
      </c>
      <c r="D39" s="48" t="s">
        <v>419</v>
      </c>
      <c r="E39" s="48" t="s">
        <v>128</v>
      </c>
      <c r="F39" s="44"/>
      <c r="G39" s="409">
        <v>2</v>
      </c>
      <c r="H39" s="42"/>
      <c r="I39" s="113"/>
      <c r="J39" s="113"/>
      <c r="K39" s="113"/>
      <c r="L39" s="113"/>
      <c r="M39" s="117"/>
      <c r="N39" s="117"/>
      <c r="O39" s="117"/>
      <c r="P39" s="117"/>
      <c r="Q39" s="110"/>
      <c r="R39" s="110"/>
      <c r="S39" s="117"/>
      <c r="T39" s="77"/>
      <c r="U39" s="78" t="s">
        <v>551</v>
      </c>
    </row>
    <row r="40" spans="1:21" ht="38.25" x14ac:dyDescent="0.2">
      <c r="A40" s="406" t="s">
        <v>278</v>
      </c>
      <c r="B40" s="44" t="s">
        <v>279</v>
      </c>
      <c r="C40" s="48" t="s">
        <v>280</v>
      </c>
      <c r="D40" s="407"/>
      <c r="E40" s="395" t="s">
        <v>281</v>
      </c>
      <c r="F40" s="44"/>
      <c r="G40" s="409">
        <v>1</v>
      </c>
      <c r="H40" s="440"/>
      <c r="I40" s="110"/>
      <c r="J40" s="110"/>
      <c r="K40" s="110"/>
      <c r="L40" s="110"/>
      <c r="M40" s="117"/>
      <c r="N40" s="117"/>
      <c r="O40" s="117"/>
      <c r="P40" s="117"/>
      <c r="Q40" s="117"/>
      <c r="R40" s="117"/>
      <c r="S40" s="117"/>
      <c r="T40" s="77"/>
      <c r="U40" s="79"/>
    </row>
    <row r="41" spans="1:21" ht="38.25" x14ac:dyDescent="0.2">
      <c r="A41" s="406" t="s">
        <v>282</v>
      </c>
      <c r="B41" s="44" t="s">
        <v>283</v>
      </c>
      <c r="C41" s="48" t="s">
        <v>284</v>
      </c>
      <c r="D41" s="441"/>
      <c r="E41" s="44" t="s">
        <v>95</v>
      </c>
      <c r="F41" s="44"/>
      <c r="G41" s="409">
        <v>20</v>
      </c>
      <c r="H41" s="440"/>
      <c r="I41" s="110"/>
      <c r="J41" s="110"/>
      <c r="K41" s="110"/>
      <c r="L41" s="110"/>
      <c r="M41" s="117"/>
      <c r="N41" s="117"/>
      <c r="O41" s="117"/>
      <c r="P41" s="117"/>
      <c r="Q41" s="117"/>
      <c r="R41" s="117"/>
      <c r="S41" s="117"/>
      <c r="T41" s="77"/>
      <c r="U41" s="79"/>
    </row>
    <row r="42" spans="1:21" ht="153" x14ac:dyDescent="0.2">
      <c r="A42" s="417" t="s">
        <v>560</v>
      </c>
      <c r="B42" s="45" t="s">
        <v>332</v>
      </c>
      <c r="C42" s="418" t="s">
        <v>428</v>
      </c>
      <c r="D42" s="421" t="s">
        <v>429</v>
      </c>
      <c r="E42" s="422" t="s">
        <v>95</v>
      </c>
      <c r="F42" s="45"/>
      <c r="G42" s="419">
        <v>10</v>
      </c>
      <c r="H42" s="42"/>
      <c r="I42" s="113"/>
      <c r="J42" s="113"/>
      <c r="K42" s="113"/>
      <c r="L42" s="113"/>
      <c r="M42" s="113"/>
      <c r="N42" s="110"/>
      <c r="O42" s="113"/>
      <c r="P42" s="110"/>
      <c r="Q42" s="110"/>
      <c r="R42" s="113"/>
      <c r="S42" s="423"/>
      <c r="T42" s="424"/>
      <c r="U42" s="78" t="s">
        <v>552</v>
      </c>
    </row>
    <row r="43" spans="1:21" ht="178.5" x14ac:dyDescent="0.2">
      <c r="A43" s="417" t="s">
        <v>312</v>
      </c>
      <c r="B43" s="45" t="s">
        <v>333</v>
      </c>
      <c r="C43" s="418" t="s">
        <v>430</v>
      </c>
      <c r="D43" s="418" t="s">
        <v>431</v>
      </c>
      <c r="E43" s="426" t="s">
        <v>95</v>
      </c>
      <c r="F43" s="45"/>
      <c r="G43" s="419">
        <v>8</v>
      </c>
      <c r="H43" s="42"/>
      <c r="I43" s="113"/>
      <c r="J43" s="113"/>
      <c r="K43" s="113"/>
      <c r="L43" s="113"/>
      <c r="M43" s="113"/>
      <c r="N43" s="110"/>
      <c r="O43" s="113"/>
      <c r="P43" s="110"/>
      <c r="Q43" s="110"/>
      <c r="R43" s="113"/>
      <c r="S43" s="423"/>
      <c r="T43" s="424"/>
      <c r="U43" s="78" t="s">
        <v>552</v>
      </c>
    </row>
    <row r="44" spans="1:21" ht="165.75" x14ac:dyDescent="0.2">
      <c r="A44" s="406" t="s">
        <v>313</v>
      </c>
      <c r="B44" s="45" t="s">
        <v>334</v>
      </c>
      <c r="C44" s="418" t="s">
        <v>421</v>
      </c>
      <c r="D44" s="418" t="s">
        <v>433</v>
      </c>
      <c r="E44" s="426" t="s">
        <v>95</v>
      </c>
      <c r="F44" s="418" t="s">
        <v>314</v>
      </c>
      <c r="G44" s="419">
        <v>10</v>
      </c>
      <c r="H44" s="42"/>
      <c r="I44" s="113"/>
      <c r="J44" s="113"/>
      <c r="K44" s="113"/>
      <c r="L44" s="113"/>
      <c r="M44" s="113"/>
      <c r="N44" s="110"/>
      <c r="O44" s="113"/>
      <c r="P44" s="110"/>
      <c r="Q44" s="110"/>
      <c r="R44" s="113"/>
      <c r="S44" s="423"/>
      <c r="T44" s="424"/>
      <c r="U44" s="78" t="s">
        <v>552</v>
      </c>
    </row>
    <row r="45" spans="1:21" ht="191.25" x14ac:dyDescent="0.2">
      <c r="A45" s="406" t="s">
        <v>315</v>
      </c>
      <c r="B45" s="430" t="s">
        <v>335</v>
      </c>
      <c r="C45" s="431" t="s">
        <v>432</v>
      </c>
      <c r="D45" s="48" t="s">
        <v>434</v>
      </c>
      <c r="E45" s="46" t="s">
        <v>95</v>
      </c>
      <c r="F45" s="431" t="s">
        <v>99</v>
      </c>
      <c r="G45" s="433">
        <v>8</v>
      </c>
      <c r="H45" s="42"/>
      <c r="I45" s="113"/>
      <c r="J45" s="113"/>
      <c r="K45" s="113"/>
      <c r="L45" s="113"/>
      <c r="M45" s="110"/>
      <c r="N45" s="110"/>
      <c r="O45" s="110"/>
      <c r="P45" s="110"/>
      <c r="Q45" s="110"/>
      <c r="R45" s="110"/>
      <c r="S45" s="113"/>
      <c r="T45" s="69"/>
      <c r="U45" s="78" t="s">
        <v>552</v>
      </c>
    </row>
    <row r="46" spans="1:21" ht="89.25" x14ac:dyDescent="0.2">
      <c r="A46" s="406" t="s">
        <v>316</v>
      </c>
      <c r="B46" s="45" t="s">
        <v>336</v>
      </c>
      <c r="C46" s="418" t="s">
        <v>426</v>
      </c>
      <c r="D46" s="418" t="s">
        <v>422</v>
      </c>
      <c r="E46" s="426" t="s">
        <v>95</v>
      </c>
      <c r="F46" s="418" t="s">
        <v>317</v>
      </c>
      <c r="G46" s="419">
        <v>80</v>
      </c>
      <c r="H46" s="42"/>
      <c r="I46" s="113"/>
      <c r="J46" s="113"/>
      <c r="K46" s="113"/>
      <c r="L46" s="113"/>
      <c r="M46" s="113"/>
      <c r="N46" s="110"/>
      <c r="O46" s="113"/>
      <c r="P46" s="110"/>
      <c r="Q46" s="110"/>
      <c r="R46" s="113"/>
      <c r="S46" s="423"/>
      <c r="T46" s="424"/>
      <c r="U46" s="78" t="s">
        <v>552</v>
      </c>
    </row>
    <row r="47" spans="1:21" ht="204" x14ac:dyDescent="0.2">
      <c r="A47" s="406" t="s">
        <v>318</v>
      </c>
      <c r="B47" s="45" t="s">
        <v>337</v>
      </c>
      <c r="C47" s="418" t="s">
        <v>427</v>
      </c>
      <c r="D47" s="418" t="s">
        <v>422</v>
      </c>
      <c r="E47" s="45" t="s">
        <v>285</v>
      </c>
      <c r="F47" s="418" t="s">
        <v>319</v>
      </c>
      <c r="G47" s="419">
        <v>50</v>
      </c>
      <c r="H47" s="42"/>
      <c r="I47" s="113"/>
      <c r="J47" s="113"/>
      <c r="K47" s="113"/>
      <c r="L47" s="113"/>
      <c r="M47" s="113"/>
      <c r="N47" s="110"/>
      <c r="O47" s="113"/>
      <c r="P47" s="110"/>
      <c r="Q47" s="110"/>
      <c r="R47" s="113"/>
      <c r="S47" s="423"/>
      <c r="T47" s="424"/>
      <c r="U47" s="78" t="s">
        <v>552</v>
      </c>
    </row>
    <row r="48" spans="1:21" ht="153" x14ac:dyDescent="0.2">
      <c r="A48" s="406" t="s">
        <v>320</v>
      </c>
      <c r="B48" s="44" t="s">
        <v>338</v>
      </c>
      <c r="C48" s="48" t="s">
        <v>425</v>
      </c>
      <c r="D48" s="48"/>
      <c r="E48" s="44" t="s">
        <v>266</v>
      </c>
      <c r="F48" s="48"/>
      <c r="G48" s="409">
        <v>12</v>
      </c>
      <c r="H48" s="38"/>
      <c r="I48" s="110"/>
      <c r="J48" s="110"/>
      <c r="K48" s="113"/>
      <c r="L48" s="113"/>
      <c r="M48" s="110"/>
      <c r="N48" s="110"/>
      <c r="O48" s="110"/>
      <c r="P48" s="110"/>
      <c r="Q48" s="110"/>
      <c r="R48" s="110"/>
      <c r="S48" s="110"/>
      <c r="T48" s="69"/>
      <c r="U48" s="78" t="s">
        <v>552</v>
      </c>
    </row>
    <row r="49" spans="1:21" ht="63.75" x14ac:dyDescent="0.2">
      <c r="A49" s="417" t="s">
        <v>321</v>
      </c>
      <c r="B49" s="45" t="s">
        <v>339</v>
      </c>
      <c r="C49" s="418" t="s">
        <v>424</v>
      </c>
      <c r="D49" s="418" t="s">
        <v>423</v>
      </c>
      <c r="E49" s="45" t="s">
        <v>95</v>
      </c>
      <c r="F49" s="45" t="s">
        <v>322</v>
      </c>
      <c r="G49" s="419">
        <v>80</v>
      </c>
      <c r="H49" s="42"/>
      <c r="I49" s="113"/>
      <c r="J49" s="113"/>
      <c r="K49" s="113"/>
      <c r="L49" s="113"/>
      <c r="M49" s="113"/>
      <c r="N49" s="110"/>
      <c r="O49" s="113"/>
      <c r="P49" s="110"/>
      <c r="Q49" s="110"/>
      <c r="R49" s="113"/>
      <c r="S49" s="423"/>
      <c r="T49" s="424"/>
      <c r="U49" s="78" t="s">
        <v>552</v>
      </c>
    </row>
    <row r="50" spans="1:21" ht="210.75" customHeight="1" x14ac:dyDescent="0.2">
      <c r="A50" s="417" t="s">
        <v>323</v>
      </c>
      <c r="B50" s="45" t="s">
        <v>340</v>
      </c>
      <c r="C50" s="418" t="s">
        <v>324</v>
      </c>
      <c r="D50" s="442"/>
      <c r="E50" s="443" t="s">
        <v>139</v>
      </c>
      <c r="F50" s="45"/>
      <c r="G50" s="419">
        <v>2</v>
      </c>
      <c r="H50" s="42"/>
      <c r="I50" s="113"/>
      <c r="J50" s="113"/>
      <c r="K50" s="113"/>
      <c r="L50" s="113"/>
      <c r="M50" s="113"/>
      <c r="N50" s="110"/>
      <c r="O50" s="113"/>
      <c r="P50" s="110"/>
      <c r="Q50" s="110"/>
      <c r="R50" s="113"/>
      <c r="S50" s="423"/>
      <c r="T50" s="424"/>
      <c r="U50" s="78" t="s">
        <v>552</v>
      </c>
    </row>
    <row r="51" spans="1:21" ht="63.75" x14ac:dyDescent="0.2">
      <c r="A51" s="417" t="s">
        <v>325</v>
      </c>
      <c r="B51" s="45" t="s">
        <v>341</v>
      </c>
      <c r="C51" s="418" t="s">
        <v>435</v>
      </c>
      <c r="D51" s="418" t="s">
        <v>423</v>
      </c>
      <c r="E51" s="45" t="s">
        <v>94</v>
      </c>
      <c r="F51" s="45" t="s">
        <v>326</v>
      </c>
      <c r="G51" s="419">
        <v>10</v>
      </c>
      <c r="H51" s="42"/>
      <c r="I51" s="113"/>
      <c r="J51" s="113"/>
      <c r="K51" s="113"/>
      <c r="L51" s="113"/>
      <c r="M51" s="113"/>
      <c r="N51" s="110"/>
      <c r="O51" s="113"/>
      <c r="P51" s="110"/>
      <c r="Q51" s="110"/>
      <c r="R51" s="113"/>
      <c r="S51" s="423"/>
      <c r="T51" s="424"/>
      <c r="U51" s="78" t="s">
        <v>552</v>
      </c>
    </row>
    <row r="52" spans="1:21" ht="76.5" x14ac:dyDescent="0.2">
      <c r="A52" s="417" t="s">
        <v>327</v>
      </c>
      <c r="B52" s="45" t="s">
        <v>342</v>
      </c>
      <c r="C52" s="48" t="s">
        <v>436</v>
      </c>
      <c r="D52" s="48" t="s">
        <v>419</v>
      </c>
      <c r="E52" s="48" t="s">
        <v>128</v>
      </c>
      <c r="F52" s="44"/>
      <c r="G52" s="409">
        <v>2</v>
      </c>
      <c r="H52" s="42"/>
      <c r="I52" s="113"/>
      <c r="J52" s="113"/>
      <c r="K52" s="113"/>
      <c r="L52" s="113"/>
      <c r="M52" s="113"/>
      <c r="N52" s="110"/>
      <c r="O52" s="113"/>
      <c r="P52" s="110"/>
      <c r="Q52" s="110"/>
      <c r="R52" s="113"/>
      <c r="S52" s="423"/>
      <c r="T52" s="424"/>
      <c r="U52" s="78" t="s">
        <v>552</v>
      </c>
    </row>
    <row r="53" spans="1:21" ht="25.5" x14ac:dyDescent="0.2">
      <c r="A53" s="417" t="s">
        <v>329</v>
      </c>
      <c r="B53" s="45" t="s">
        <v>344</v>
      </c>
      <c r="C53" s="418" t="s">
        <v>437</v>
      </c>
      <c r="D53" s="421"/>
      <c r="E53" s="397" t="s">
        <v>95</v>
      </c>
      <c r="F53" s="45" t="s">
        <v>330</v>
      </c>
      <c r="G53" s="419">
        <v>24</v>
      </c>
      <c r="H53" s="42"/>
      <c r="I53" s="113"/>
      <c r="J53" s="113"/>
      <c r="K53" s="423"/>
      <c r="L53" s="423"/>
      <c r="M53" s="113"/>
      <c r="N53" s="110"/>
      <c r="O53" s="113"/>
      <c r="P53" s="110"/>
      <c r="Q53" s="110"/>
      <c r="R53" s="113"/>
      <c r="S53" s="423"/>
      <c r="T53" s="424"/>
      <c r="U53" s="79" t="s">
        <v>488</v>
      </c>
    </row>
    <row r="54" spans="1:21" ht="51" x14ac:dyDescent="0.2">
      <c r="A54" s="406" t="s">
        <v>215</v>
      </c>
      <c r="B54" s="44" t="s">
        <v>76</v>
      </c>
      <c r="C54" s="48" t="s">
        <v>441</v>
      </c>
      <c r="D54" s="48"/>
      <c r="E54" s="48" t="s">
        <v>97</v>
      </c>
      <c r="F54" s="444"/>
      <c r="G54" s="409">
        <v>1</v>
      </c>
      <c r="H54" s="38"/>
      <c r="I54" s="110"/>
      <c r="J54" s="110"/>
      <c r="K54" s="117"/>
      <c r="L54" s="117"/>
      <c r="M54" s="110"/>
      <c r="N54" s="110"/>
      <c r="O54" s="110"/>
      <c r="P54" s="110"/>
      <c r="Q54" s="110"/>
      <c r="R54" s="109"/>
      <c r="S54" s="117"/>
      <c r="T54" s="77"/>
      <c r="U54" s="79"/>
    </row>
    <row r="55" spans="1:21" ht="25.5" x14ac:dyDescent="0.2">
      <c r="A55" s="406" t="s">
        <v>302</v>
      </c>
      <c r="B55" s="44" t="s">
        <v>303</v>
      </c>
      <c r="C55" s="48" t="s">
        <v>443</v>
      </c>
      <c r="D55" s="48"/>
      <c r="E55" s="45" t="s">
        <v>95</v>
      </c>
      <c r="F55" s="44"/>
      <c r="G55" s="395">
        <v>1000</v>
      </c>
      <c r="H55" s="42"/>
      <c r="I55" s="113"/>
      <c r="J55" s="113"/>
      <c r="K55" s="117"/>
      <c r="L55" s="117"/>
      <c r="M55" s="113"/>
      <c r="N55" s="113"/>
      <c r="O55" s="113"/>
      <c r="P55" s="113"/>
      <c r="Q55" s="110"/>
      <c r="R55" s="109"/>
      <c r="S55" s="117"/>
      <c r="T55" s="77"/>
      <c r="U55" s="79"/>
    </row>
    <row r="56" spans="1:21" ht="51" x14ac:dyDescent="0.2">
      <c r="A56" s="406" t="s">
        <v>218</v>
      </c>
      <c r="B56" s="44" t="s">
        <v>79</v>
      </c>
      <c r="C56" s="48" t="s">
        <v>446</v>
      </c>
      <c r="D56" s="48"/>
      <c r="E56" s="48" t="s">
        <v>97</v>
      </c>
      <c r="F56" s="44"/>
      <c r="G56" s="409">
        <v>1</v>
      </c>
      <c r="H56" s="38"/>
      <c r="I56" s="110"/>
      <c r="J56" s="117"/>
      <c r="K56" s="117"/>
      <c r="L56" s="117"/>
      <c r="M56" s="110"/>
      <c r="N56" s="110"/>
      <c r="O56" s="110"/>
      <c r="P56" s="110"/>
      <c r="Q56" s="110"/>
      <c r="R56" s="109"/>
      <c r="S56" s="117"/>
      <c r="T56" s="77"/>
      <c r="U56" s="79"/>
    </row>
    <row r="57" spans="1:21" ht="25.5" x14ac:dyDescent="0.2">
      <c r="A57" s="434" t="s">
        <v>298</v>
      </c>
      <c r="B57" s="435" t="s">
        <v>299</v>
      </c>
      <c r="C57" s="436" t="s">
        <v>447</v>
      </c>
      <c r="D57" s="436"/>
      <c r="E57" s="445" t="s">
        <v>95</v>
      </c>
      <c r="F57" s="435"/>
      <c r="G57" s="439">
        <v>1000</v>
      </c>
      <c r="H57" s="446"/>
      <c r="I57" s="199"/>
      <c r="J57" s="199"/>
      <c r="K57" s="180"/>
      <c r="L57" s="180"/>
      <c r="M57" s="199"/>
      <c r="N57" s="199"/>
      <c r="O57" s="199"/>
      <c r="P57" s="199"/>
      <c r="Q57" s="179"/>
      <c r="R57" s="186"/>
      <c r="S57" s="180"/>
      <c r="T57" s="187"/>
      <c r="U57" s="132"/>
    </row>
    <row r="58" spans="1:21" ht="26.25" thickBot="1" x14ac:dyDescent="0.25">
      <c r="A58" s="447" t="s">
        <v>290</v>
      </c>
      <c r="B58" s="448" t="s">
        <v>291</v>
      </c>
      <c r="C58" s="448" t="s">
        <v>455</v>
      </c>
      <c r="D58" s="448"/>
      <c r="E58" s="448" t="s">
        <v>95</v>
      </c>
      <c r="F58" s="448"/>
      <c r="G58" s="449">
        <v>4000</v>
      </c>
      <c r="H58" s="450"/>
      <c r="I58" s="451"/>
      <c r="J58" s="451"/>
      <c r="K58" s="451"/>
      <c r="L58" s="451"/>
      <c r="M58" s="451"/>
      <c r="N58" s="451"/>
      <c r="O58" s="451"/>
      <c r="P58" s="452"/>
      <c r="Q58" s="452"/>
      <c r="R58" s="451"/>
      <c r="S58" s="452"/>
      <c r="T58" s="453"/>
      <c r="U58" s="87" t="s">
        <v>654</v>
      </c>
    </row>
    <row r="59" spans="1:21" ht="65.25" thickTop="1" thickBot="1" x14ac:dyDescent="0.25">
      <c r="A59" s="447" t="s">
        <v>546</v>
      </c>
      <c r="B59" s="448" t="s">
        <v>374</v>
      </c>
      <c r="C59" s="448" t="s">
        <v>455</v>
      </c>
      <c r="D59" s="448"/>
      <c r="E59" s="448" t="s">
        <v>773</v>
      </c>
      <c r="F59" s="448"/>
      <c r="G59" s="449">
        <v>4001</v>
      </c>
      <c r="H59" s="450"/>
      <c r="I59" s="451"/>
      <c r="J59" s="451"/>
      <c r="K59" s="451"/>
      <c r="L59" s="451"/>
      <c r="M59" s="451"/>
      <c r="N59" s="451"/>
      <c r="O59" s="451"/>
      <c r="P59" s="452"/>
      <c r="Q59" s="452"/>
      <c r="R59" s="451"/>
      <c r="S59" s="452"/>
      <c r="T59" s="453"/>
      <c r="U59" s="645" t="s">
        <v>774</v>
      </c>
    </row>
    <row r="60" spans="1:21" ht="13.5" thickTop="1" x14ac:dyDescent="0.2">
      <c r="A60" s="242"/>
      <c r="B60" s="242"/>
      <c r="C60" s="242"/>
      <c r="D60" s="242"/>
      <c r="E60" s="242"/>
      <c r="F60" s="242"/>
      <c r="G60" s="242"/>
      <c r="H60" s="242"/>
      <c r="I60" s="242"/>
      <c r="J60" s="242"/>
      <c r="K60" s="242"/>
      <c r="L60" s="242"/>
      <c r="M60" s="242"/>
      <c r="N60" s="242"/>
      <c r="O60" s="242"/>
      <c r="P60" s="242"/>
      <c r="Q60" s="242"/>
      <c r="R60" s="242"/>
      <c r="S60" s="242"/>
      <c r="T60" s="242"/>
      <c r="U60" s="242"/>
    </row>
    <row r="61" spans="1:21" x14ac:dyDescent="0.2">
      <c r="A61" s="242"/>
      <c r="B61" s="242"/>
      <c r="C61" s="242"/>
      <c r="D61" s="242"/>
      <c r="E61" s="242"/>
      <c r="F61" s="242"/>
      <c r="G61" s="242"/>
      <c r="H61" s="242"/>
      <c r="I61" s="242"/>
      <c r="J61" s="242"/>
      <c r="K61" s="242"/>
      <c r="L61" s="242"/>
      <c r="M61" s="242"/>
      <c r="N61" s="242"/>
      <c r="O61" s="242"/>
      <c r="P61" s="242"/>
      <c r="Q61" s="242"/>
      <c r="R61" s="242"/>
      <c r="S61" s="242"/>
      <c r="T61" s="242"/>
      <c r="U61" s="242"/>
    </row>
    <row r="62" spans="1:21" x14ac:dyDescent="0.2">
      <c r="A62" s="242"/>
      <c r="B62" s="242"/>
      <c r="C62" s="242"/>
      <c r="D62" s="242"/>
      <c r="E62" s="242"/>
      <c r="F62" s="242"/>
      <c r="G62" s="242"/>
      <c r="H62" s="242"/>
      <c r="I62" s="242"/>
      <c r="J62" s="242"/>
      <c r="K62" s="242"/>
      <c r="L62" s="242"/>
      <c r="M62" s="242"/>
      <c r="N62" s="242"/>
      <c r="O62" s="242"/>
      <c r="P62" s="242"/>
      <c r="Q62" s="242"/>
      <c r="R62" s="242"/>
      <c r="S62" s="242"/>
      <c r="T62" s="242"/>
      <c r="U62" s="242"/>
    </row>
    <row r="65" spans="1:21" s="98" customFormat="1" x14ac:dyDescent="0.2">
      <c r="A65"/>
      <c r="B65"/>
      <c r="C65"/>
      <c r="D65"/>
      <c r="E65"/>
      <c r="F65"/>
      <c r="G65"/>
      <c r="H65"/>
      <c r="I65"/>
      <c r="J65"/>
      <c r="K65"/>
      <c r="L65"/>
      <c r="M65"/>
      <c r="N65"/>
      <c r="O65"/>
      <c r="P65"/>
      <c r="Q65"/>
      <c r="R65"/>
      <c r="S65"/>
      <c r="T65"/>
      <c r="U65"/>
    </row>
    <row r="66" spans="1:21" s="98" customFormat="1" x14ac:dyDescent="0.2">
      <c r="A66"/>
      <c r="B66"/>
      <c r="C66"/>
      <c r="D66"/>
      <c r="E66"/>
      <c r="F66"/>
      <c r="G66"/>
      <c r="H66"/>
      <c r="I66"/>
      <c r="J66"/>
      <c r="K66"/>
      <c r="L66"/>
      <c r="M66"/>
      <c r="N66"/>
      <c r="O66"/>
      <c r="P66"/>
      <c r="Q66"/>
      <c r="R66"/>
      <c r="S66"/>
      <c r="T66"/>
      <c r="U66"/>
    </row>
  </sheetData>
  <conditionalFormatting sqref="H57:P57">
    <cfRule type="expression" dxfId="23" priority="3">
      <formula>"A1=""M"""</formula>
    </cfRule>
  </conditionalFormatting>
  <conditionalFormatting sqref="H8:L9 H11:L12 S34:T35 S39:T39 O13:P13 O36:O38 O30:O33 S8:T12 O34:P35 O39:P39 O29:P29 O8:Q12 N55:P55 O56 O4:O7 H4:M7 O14:O28 O40:O54 H13:M56 O58:P59 H58:M59 R7:R59">
    <cfRule type="expression" dxfId="22" priority="75">
      <formula>"A1=""M"""</formula>
    </cfRule>
  </conditionalFormatting>
  <conditionalFormatting sqref="H10:M10">
    <cfRule type="expression" dxfId="21" priority="64">
      <formula>"A1=""M"""</formula>
    </cfRule>
  </conditionalFormatting>
  <conditionalFormatting sqref="P30">
    <cfRule type="expression" dxfId="20" priority="72">
      <formula>"A1=""M"""</formula>
    </cfRule>
  </conditionalFormatting>
  <conditionalFormatting sqref="I39:M39 S39:T39">
    <cfRule type="expression" dxfId="19" priority="70">
      <formula>"A1=""M"""</formula>
    </cfRule>
  </conditionalFormatting>
  <conditionalFormatting sqref="S29:T29">
    <cfRule type="expression" dxfId="18" priority="67">
      <formula>"A1=""M"""</formula>
    </cfRule>
  </conditionalFormatting>
  <conditionalFormatting sqref="M8:M9">
    <cfRule type="expression" dxfId="17" priority="65">
      <formula>"A1=""M"""</formula>
    </cfRule>
  </conditionalFormatting>
  <conditionalFormatting sqref="M11:M12">
    <cfRule type="expression" dxfId="16" priority="63">
      <formula>"A1=""M"""</formula>
    </cfRule>
  </conditionalFormatting>
  <conditionalFormatting sqref="P54:Q54 Q55">
    <cfRule type="expression" dxfId="15" priority="62">
      <formula>"A1=""M"""</formula>
    </cfRule>
  </conditionalFormatting>
  <conditionalFormatting sqref="P56:Q56 Q57">
    <cfRule type="expression" dxfId="14" priority="61">
      <formula>"A1=""M"""</formula>
    </cfRule>
  </conditionalFormatting>
  <conditionalFormatting sqref="Q18">
    <cfRule type="expression" dxfId="13" priority="44">
      <formula>"A1=""M"""</formula>
    </cfRule>
  </conditionalFormatting>
  <conditionalFormatting sqref="Q19">
    <cfRule type="expression" dxfId="12" priority="43">
      <formula>"A1=""M"""</formula>
    </cfRule>
  </conditionalFormatting>
  <conditionalFormatting sqref="Q13">
    <cfRule type="expression" dxfId="11" priority="40">
      <formula>"A1=""M"""</formula>
    </cfRule>
  </conditionalFormatting>
  <conditionalFormatting sqref="N34:N35 N39 N58:N59">
    <cfRule type="expression" dxfId="10" priority="39">
      <formula>"A1=""M"""</formula>
    </cfRule>
  </conditionalFormatting>
  <conditionalFormatting sqref="N30">
    <cfRule type="expression" dxfId="9" priority="38">
      <formula>"A1=""M"""</formula>
    </cfRule>
  </conditionalFormatting>
  <conditionalFormatting sqref="N31">
    <cfRule type="expression" dxfId="8" priority="36">
      <formula>"A1=""M"""</formula>
    </cfRule>
  </conditionalFormatting>
  <conditionalFormatting sqref="N10">
    <cfRule type="expression" dxfId="7" priority="29">
      <formula>"A1=""M"""</formula>
    </cfRule>
  </conditionalFormatting>
  <conditionalFormatting sqref="N39">
    <cfRule type="expression" dxfId="6" priority="32">
      <formula>"A1=""M"""</formula>
    </cfRule>
  </conditionalFormatting>
  <conditionalFormatting sqref="N29">
    <cfRule type="expression" dxfId="5" priority="31">
      <formula>"A1=""M"""</formula>
    </cfRule>
  </conditionalFormatting>
  <conditionalFormatting sqref="N8:N9">
    <cfRule type="expression" dxfId="4" priority="30">
      <formula>"A1=""M"""</formula>
    </cfRule>
  </conditionalFormatting>
  <conditionalFormatting sqref="N11:N12">
    <cfRule type="expression" dxfId="3" priority="28">
      <formula>"A1=""M"""</formula>
    </cfRule>
  </conditionalFormatting>
  <conditionalFormatting sqref="N56">
    <cfRule type="expression" dxfId="2" priority="25">
      <formula>"A1=""M"""</formula>
    </cfRule>
  </conditionalFormatting>
  <conditionalFormatting sqref="N54">
    <cfRule type="expression" dxfId="1" priority="23">
      <formula>"A1=""M"""</formula>
    </cfRule>
  </conditionalFormatting>
  <conditionalFormatting sqref="R4:R6">
    <cfRule type="expression" dxfId="0" priority="19">
      <formula>"A1=""M"""</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65F1F92071475276E05315230A0A9CBF" version="1.0.0">
  <systemFields>
    <field name="Objective-Id">
      <value order="0">A26189054</value>
    </field>
    <field name="Objective-Title">
      <value order="0">Building Forms Data Specification Version 11.2</value>
    </field>
    <field name="Objective-Description">
      <value order="0"/>
    </field>
    <field name="Objective-CreationStamp">
      <value order="0">2019-02-21T06:43:13Z</value>
    </field>
    <field name="Objective-IsApproved">
      <value order="0">false</value>
    </field>
    <field name="Objective-IsPublished">
      <value order="0">false</value>
    </field>
    <field name="Objective-DatePublished">
      <value order="0"/>
    </field>
    <field name="Objective-ModificationStamp">
      <value order="0">2019-05-14T07:40:36Z</value>
    </field>
    <field name="Objective-Owner">
      <value order="0">HARPER, Stuart</value>
    </field>
    <field name="Objective-Path">
      <value order="0">Global Folder:'DMIRS:Strategic Business Innovation:Business Innovation:Business Engagement:Technology &amp; Telecommunications:Projects:Projects - 22051 - BC Building Permit Data Project:4 Product Delivery:Requirements:Data Set &amp; Reference Group Meetings:Data Specification:Current Data Specs - Published</value>
    </field>
    <field name="Objective-Parent">
      <value order="0">Current Data Specs - Published</value>
    </field>
    <field name="Objective-State">
      <value order="0">Being Edited</value>
    </field>
    <field name="Objective-VersionId">
      <value order="0">vA29006050</value>
    </field>
    <field name="Objective-Version">
      <value order="0">14.1</value>
    </field>
    <field name="Objective-VersionNumber">
      <value order="0">16</value>
    </field>
    <field name="Objective-VersionComment">
      <value order="0"/>
    </field>
    <field name="Objective-FileNumber">
      <value order="0">qA839905</value>
    </field>
    <field name="Objective-Classification">
      <value order="0"/>
    </field>
    <field name="Objective-Caveats">
      <value order="0"/>
    </field>
  </systemFields>
  <catalogues>
    <catalogue name="Divisional Document Type Catalogue" type="type" ori="id:cA39">
      <field name="Objective-External Reference">
        <value order="0"/>
      </field>
      <field name="Objective-TRIM Record Number">
        <value order="0"/>
      </field>
      <field name="Objective-Foreign Barcode">
        <value order="0"/>
      </field>
      <field name="Objective-Date of Document">
        <value order="0"/>
      </field>
      <field name="Objective-Author">
        <value order="0"/>
      </field>
      <field name="Objective-Archive Box">
        <value order="0"/>
      </field>
      <field name="Objective-Divisional Document Types">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65F1F92071475276E05315230A0A9C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Dataset Quick Reference</vt:lpstr>
      <vt:lpstr>Full Data Specification</vt:lpstr>
      <vt:lpstr>File Upload Info</vt:lpstr>
      <vt:lpstr>Decision Outcomes Matrix</vt:lpstr>
      <vt:lpstr>Version 11 Change Log</vt:lpstr>
      <vt:lpstr>BCA to FCB</vt:lpstr>
      <vt:lpstr>v10 Removed Data Fields</vt:lpstr>
      <vt:lpstr>'Dataset Quick Reference'!OLE_LINK1</vt:lpstr>
      <vt:lpstr>'Full Data Specification'!OLE_LINK1</vt:lpstr>
      <vt:lpstr>'Dataset Quick Reference'!Print_Area</vt:lpstr>
      <vt:lpstr>'Full Data Specification'!Print_Area</vt:lpstr>
      <vt:lpstr>'Full Data Specification'!Print_Titles</vt:lpstr>
    </vt:vector>
  </TitlesOfParts>
  <Company>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Tobias</dc:creator>
  <cp:lastModifiedBy>RAWLINGS, Cathy</cp:lastModifiedBy>
  <cp:lastPrinted>2019-03-12T00:13:06Z</cp:lastPrinted>
  <dcterms:created xsi:type="dcterms:W3CDTF">2014-06-12T03:09:22Z</dcterms:created>
  <dcterms:modified xsi:type="dcterms:W3CDTF">2019-08-08T03:32:58Z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A26189054</vt:lpwstr>
  </property>
  <property fmtid="{D5CDD505-2E9C-101B-9397-08002B2CF9AE}" pid="4" name="Objective-Title">
    <vt:lpwstr>Building Forms Data Specification Version 11.2</vt:lpwstr>
  </property>
  <property fmtid="{D5CDD505-2E9C-101B-9397-08002B2CF9AE}" pid="5" name="Objective-Comment">
    <vt:lpwstr/>
  </property>
  <property fmtid="{D5CDD505-2E9C-101B-9397-08002B2CF9AE}" pid="6" name="Objective-CreationStamp">
    <vt:filetime>2019-02-21T06:44:17Z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2019-05-17T03:30:03Z</vt:filetime>
  </property>
  <property fmtid="{D5CDD505-2E9C-101B-9397-08002B2CF9AE}" pid="10" name="Objective-ModificationStamp">
    <vt:filetime>2019-05-17T03:30:03Z</vt:filetime>
  </property>
  <property fmtid="{D5CDD505-2E9C-101B-9397-08002B2CF9AE}" pid="11" name="Objective-Owner">
    <vt:lpwstr>HARPER, Stuart</vt:lpwstr>
  </property>
  <property fmtid="{D5CDD505-2E9C-101B-9397-08002B2CF9AE}" pid="12" name="Objective-Path">
    <vt:lpwstr>Global Folder:'DMIRS:Strategic Business Innovation:Business Innovation:Business Engagement:Technology &amp; Telecommunications:Projects:Projects - 22051 - BC Building Permit Data Project:4 Product Delivery:Requirements:Data Set &amp; Reference Group Meetings:Data</vt:lpwstr>
  </property>
  <property fmtid="{D5CDD505-2E9C-101B-9397-08002B2CF9AE}" pid="13" name="Objective-Parent">
    <vt:lpwstr>Current Data Specs - Published</vt:lpwstr>
  </property>
  <property fmtid="{D5CDD505-2E9C-101B-9397-08002B2CF9AE}" pid="14" name="Objective-State">
    <vt:lpwstr>Published</vt:lpwstr>
  </property>
  <property fmtid="{D5CDD505-2E9C-101B-9397-08002B2CF9AE}" pid="15" name="Objective-Version">
    <vt:lpwstr>15.0</vt:lpwstr>
  </property>
  <property fmtid="{D5CDD505-2E9C-101B-9397-08002B2CF9AE}" pid="16" name="Objective-VersionNumber">
    <vt:r8>16</vt:r8>
  </property>
  <property fmtid="{D5CDD505-2E9C-101B-9397-08002B2CF9AE}" pid="17" name="Objective-VersionComment">
    <vt:lpwstr/>
  </property>
  <property fmtid="{D5CDD505-2E9C-101B-9397-08002B2CF9AE}" pid="18" name="Objective-FileNumber">
    <vt:lpwstr>DP0287/2014</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ivisional Document Types [system]">
    <vt:lpwstr/>
  </property>
  <property fmtid="{D5CDD505-2E9C-101B-9397-08002B2CF9AE}" pid="22" name="Objective-Author [system]">
    <vt:lpwstr/>
  </property>
  <property fmtid="{D5CDD505-2E9C-101B-9397-08002B2CF9AE}" pid="23" name="Objective-Date of Document [system]">
    <vt:lpwstr/>
  </property>
  <property fmtid="{D5CDD505-2E9C-101B-9397-08002B2CF9AE}" pid="24" name="Objective-External Reference [system]">
    <vt:lpwstr/>
  </property>
  <property fmtid="{D5CDD505-2E9C-101B-9397-08002B2CF9AE}" pid="25" name="Objective-Archive Box [system]">
    <vt:lpwstr/>
  </property>
  <property fmtid="{D5CDD505-2E9C-101B-9397-08002B2CF9AE}" pid="26" name="Objective-TRIM Record Number [system]">
    <vt:lpwstr/>
  </property>
  <property fmtid="{D5CDD505-2E9C-101B-9397-08002B2CF9AE}" pid="27" name="Objective-Foreign Barcode [system]">
    <vt:lpwstr/>
  </property>
  <property fmtid="{D5CDD505-2E9C-101B-9397-08002B2CF9AE}" pid="28" name="Objective-More Docs">
    <vt:lpwstr/>
  </property>
  <property fmtid="{D5CDD505-2E9C-101B-9397-08002B2CF9AE}" pid="29" name="Objective-E-Mail Body">
    <vt:lpwstr/>
  </property>
  <property fmtid="{D5CDD505-2E9C-101B-9397-08002B2CF9AE}" pid="30" name="Objective-Date Lodged">
    <vt:lpwstr/>
  </property>
  <property fmtid="{D5CDD505-2E9C-101B-9397-08002B2CF9AE}" pid="31" name="Objective-Description">
    <vt:lpwstr/>
  </property>
  <property fmtid="{D5CDD505-2E9C-101B-9397-08002B2CF9AE}" pid="32" name="Objective-VersionId">
    <vt:lpwstr>vA29006050</vt:lpwstr>
  </property>
  <property fmtid="{D5CDD505-2E9C-101B-9397-08002B2CF9AE}" pid="33" name="Objective-External Reference">
    <vt:lpwstr/>
  </property>
  <property fmtid="{D5CDD505-2E9C-101B-9397-08002B2CF9AE}" pid="34" name="Objective-TRIM Record Number">
    <vt:lpwstr/>
  </property>
  <property fmtid="{D5CDD505-2E9C-101B-9397-08002B2CF9AE}" pid="35" name="Objective-Foreign Barcode">
    <vt:lpwstr/>
  </property>
  <property fmtid="{D5CDD505-2E9C-101B-9397-08002B2CF9AE}" pid="36" name="Objective-Date of Document">
    <vt:lpwstr/>
  </property>
  <property fmtid="{D5CDD505-2E9C-101B-9397-08002B2CF9AE}" pid="37" name="Objective-Author">
    <vt:lpwstr/>
  </property>
  <property fmtid="{D5CDD505-2E9C-101B-9397-08002B2CF9AE}" pid="38" name="Objective-Archive Box">
    <vt:lpwstr/>
  </property>
  <property fmtid="{D5CDD505-2E9C-101B-9397-08002B2CF9AE}" pid="39" name="Objective-Divisional Document Types">
    <vt:lpwstr/>
  </property>
</Properties>
</file>